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in Brown\OneDrive - GLOBAL PORTS HOLDING\IR Folder\"/>
    </mc:Choice>
  </mc:AlternateContent>
  <bookViews>
    <workbookView xWindow="-105" yWindow="-105" windowWidth="23250" windowHeight="12255" activeTab="3"/>
  </bookViews>
  <sheets>
    <sheet name=" " sheetId="3" r:id="rId1"/>
    <sheet name="Disclaimer" sheetId="13" r:id="rId2"/>
    <sheet name="Notes" sheetId="11" r:id="rId3"/>
    <sheet name="Mar-22" sheetId="17" r:id="rId4"/>
    <sheet name="Feb-22" sheetId="16" r:id="rId5"/>
    <sheet name="Jan-22" sheetId="15" r:id="rId6"/>
    <sheet name="Dec-21" sheetId="14" r:id="rId7"/>
    <sheet name="Nov-21" sheetId="10" r:id="rId8"/>
    <sheet name="Oct-21" sheetId="9" r:id="rId9"/>
    <sheet name="Sept-21" sheetId="1" r:id="rId10"/>
  </sheets>
  <externalReferences>
    <externalReference r:id="rId11"/>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8" i="17" l="1"/>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V3" i="16" l="1"/>
  <c r="V3" i="17"/>
  <c r="Q3" i="14"/>
  <c r="V3" i="15"/>
  <c r="Q3" i="9"/>
  <c r="Q3" i="10"/>
  <c r="Q3"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<sst xmlns="http://schemas.openxmlformats.org/spreadsheetml/2006/main" count="235" uniqueCount="44">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</sst>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85">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r>
            <a:rPr lang="en-GB" sz="1400" i="1">
              <a:solidFill>
                <a:sysClr val="windowText" lastClr="000000"/>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u="none" strike="noStrike">
              <a:solidFill>
                <a:sysClr val="windowText" lastClr="000000"/>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p>
        <a:p>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r>
            <a:rPr lang="en-GB" sz="1400" b="0" i="1" u="none" strike="noStrike">
              <a:solidFill>
                <a:sysClr val="windowText" lastClr="000000"/>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134470</xdr:colOff>
      <xdr:row>3</xdr:row>
      <xdr:rowOff>56030</xdr:rowOff>
    </xdr:from>
    <xdr:to>
      <xdr:col>18</xdr:col>
      <xdr:colOff>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02558" y="874059"/>
          <a:ext cx="10186148" cy="4852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Ravenna, Taranto (from 2021), and Zadar as well as cruise activity in Port of Adria.</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44670</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H26" sqref="H26"/>
    </sheetView>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44670</v>
      </c>
      <c r="R3" s="10"/>
    </row>
    <row r="4" spans="1:33" ht="15.75">
      <c r="A4" s="11"/>
      <c r="B4" s="13" t="s">
        <v>7</v>
      </c>
      <c r="C4" s="31"/>
      <c r="D4" s="29"/>
      <c r="E4" s="65" t="s">
        <v>21</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22</v>
      </c>
      <c r="G6" s="81"/>
      <c r="H6" s="81"/>
      <c r="I6" s="82"/>
      <c r="J6" s="83"/>
      <c r="K6" s="80" t="s">
        <v>23</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5.75">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5.75">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5">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S3" sqref="S3"/>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4</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abSelected="1" zoomScale="79" zoomScaleNormal="100" workbookViewId="0">
      <selection activeCell="J4" sqref="J4"/>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44670</v>
      </c>
      <c r="W3" s="10"/>
    </row>
    <row r="4" spans="1:38" ht="15.75">
      <c r="A4" s="11"/>
      <c r="B4" s="13" t="s">
        <v>7</v>
      </c>
      <c r="C4" s="31"/>
      <c r="D4" s="29"/>
      <c r="E4" s="65" t="s">
        <v>42</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41</v>
      </c>
      <c r="G6" s="78"/>
      <c r="H6" s="78"/>
      <c r="I6" s="78"/>
      <c r="J6" s="78"/>
      <c r="K6" s="78"/>
      <c r="L6" s="79"/>
      <c r="M6" s="80" t="s">
        <v>43</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44670</v>
      </c>
      <c r="W3" s="10"/>
    </row>
    <row r="4" spans="1:38" ht="15.75">
      <c r="A4" s="11"/>
      <c r="B4" s="13" t="s">
        <v>7</v>
      </c>
      <c r="C4" s="31"/>
      <c r="D4" s="29"/>
      <c r="E4" s="65" t="s">
        <v>40</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39</v>
      </c>
      <c r="G6" s="78"/>
      <c r="H6" s="78"/>
      <c r="I6" s="78"/>
      <c r="J6" s="78"/>
      <c r="K6" s="78"/>
      <c r="L6" s="79"/>
      <c r="M6" s="80" t="s">
        <v>38</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opLeftCell="A3" zoomScale="79" zoomScaleNormal="100" workbookViewId="0">
      <selection activeCell="F27" sqref="F27"/>
    </sheetView>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6</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f ca="1">+' '!I17</f>
        <v>44670</v>
      </c>
      <c r="W3" s="10"/>
    </row>
    <row r="4" spans="1:38" ht="15.75">
      <c r="A4" s="11"/>
      <c r="B4" s="13" t="s">
        <v>7</v>
      </c>
      <c r="C4" s="31"/>
      <c r="D4" s="29"/>
      <c r="E4" s="65" t="s">
        <v>37</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7</v>
      </c>
      <c r="D6" s="33"/>
      <c r="E6" s="33"/>
      <c r="F6" s="78" t="s">
        <v>33</v>
      </c>
      <c r="G6" s="78"/>
      <c r="H6" s="78"/>
      <c r="I6" s="78"/>
      <c r="J6" s="78"/>
      <c r="K6" s="78"/>
      <c r="L6" s="79"/>
      <c r="M6" s="80" t="s">
        <v>33</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5</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11</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5</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11</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5</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11</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5</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11</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5</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11</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5</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11</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12</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13</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L22" sqref="L22"/>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44670</v>
      </c>
      <c r="R3" s="10"/>
    </row>
    <row r="4" spans="1:33" ht="15.75">
      <c r="A4" s="11"/>
      <c r="B4" s="13" t="s">
        <v>7</v>
      </c>
      <c r="C4" s="31"/>
      <c r="D4" s="29"/>
      <c r="E4" s="65" t="s">
        <v>30</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31</v>
      </c>
      <c r="G6" s="81"/>
      <c r="H6" s="81"/>
      <c r="I6" s="82"/>
      <c r="J6" s="83"/>
      <c r="K6" s="80" t="s">
        <v>32</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70</v>
      </c>
      <c r="G10" s="75">
        <f>L10-'Nov-21'!L10</f>
        <v>0</v>
      </c>
      <c r="H10" s="75">
        <f>M10-'Nov-21'!M10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52767</v>
      </c>
      <c r="G11" s="75">
        <f>L11-'Nov-21'!L11</f>
        <v>0</v>
      </c>
      <c r="H11" s="75">
        <f>M11-'Nov-21'!M11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25</v>
      </c>
      <c r="G13" s="75">
        <f>L13-'Nov-21'!L13</f>
        <v>0</v>
      </c>
      <c r="H13" s="75">
        <f>M13-'Nov-21'!M13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39214</v>
      </c>
      <c r="G14" s="75">
        <f>L14-'Nov-21'!L14</f>
        <v>0</v>
      </c>
      <c r="H14" s="75">
        <f>M14-'Nov-21'!M14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3</v>
      </c>
      <c r="G16" s="75">
        <f>L16-'Nov-21'!L16</f>
        <v>0</v>
      </c>
      <c r="H16" s="75">
        <f>M16-'Nov-21'!M16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864</v>
      </c>
      <c r="G17" s="75">
        <f>L17-'Nov-21'!L17</f>
        <v>0</v>
      </c>
      <c r="H17" s="75">
        <f>M17-'Nov-21'!M17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102</v>
      </c>
      <c r="G19" s="75">
        <f>L19-'Nov-21'!L19</f>
        <v>0</v>
      </c>
      <c r="H19" s="75">
        <f>M19-'Nov-21'!M19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200450</v>
      </c>
      <c r="G20" s="75">
        <f>L20-'Nov-21'!L20</f>
        <v>0</v>
      </c>
      <c r="H20" s="75">
        <f>M20-'Nov-21'!M20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7</v>
      </c>
      <c r="G22" s="75">
        <f>L22-'Nov-21'!L22</f>
        <v>3</v>
      </c>
      <c r="H22" s="75">
        <f>M22-'Nov-21'!M22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13748</v>
      </c>
      <c r="G23" s="75">
        <f>L23-'Nov-21'!L23</f>
        <v>1045</v>
      </c>
      <c r="H23" s="75">
        <f>M23-'Nov-21'!M23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0</v>
      </c>
      <c r="G25" s="75">
        <f>L25-'Nov-21'!L25</f>
        <v>5</v>
      </c>
      <c r="H25" s="75">
        <f>M25-'Nov-21'!M25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0</v>
      </c>
      <c r="G26" s="75">
        <f>L26-'Nov-21'!L26</f>
        <v>1063</v>
      </c>
      <c r="H26" s="75">
        <f>M26-'Nov-21'!M26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33" s="24" customFormat="1"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F25" sqref="F25"/>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44670</v>
      </c>
      <c r="R3" s="10"/>
    </row>
    <row r="4" spans="1:33" ht="15.75">
      <c r="A4" s="11"/>
      <c r="B4" s="13" t="s">
        <v>7</v>
      </c>
      <c r="C4" s="31"/>
      <c r="D4" s="29"/>
      <c r="E4" s="65" t="s">
        <v>26</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27</v>
      </c>
      <c r="G6" s="81"/>
      <c r="H6" s="81"/>
      <c r="I6" s="82"/>
      <c r="J6" s="83"/>
      <c r="K6" s="80" t="s">
        <v>28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L20" sqref="L20"/>
    </sheetView>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6</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f ca="1">+' '!I17</f>
        <v>44670</v>
      </c>
      <c r="R3" s="10"/>
    </row>
    <row r="4" spans="1:33" ht="15.75">
      <c r="A4" s="11"/>
      <c r="B4" s="13" t="s">
        <v>7</v>
      </c>
      <c r="C4" s="31"/>
      <c r="D4" s="29"/>
      <c r="E4" s="65" t="s">
        <v>25</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7</v>
      </c>
      <c r="D6" s="33"/>
      <c r="E6" s="33"/>
      <c r="F6" s="80" t="s">
        <v>24</v>
      </c>
      <c r="G6" s="81"/>
      <c r="H6" s="81"/>
      <c r="I6" s="82"/>
      <c r="J6" s="83"/>
      <c r="K6" s="80" t="s">
        <v>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5</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11</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5</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11</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5</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11</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5</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11</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5</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11</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5</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11</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12</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13</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FC12F-4478-42E3-9A48-BDD9224AE15B}">
  <ds:schemaRefs>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http://purl.org/dc/terms/"/>
    <ds:schemaRef ds:uri="http://purl.org/dc/dcmitype/"/>
    <ds:schemaRef ds:uri="8cd7474e-1d48-42f1-a929-9fa835c241d5"/>
    <ds:schemaRef ds:uri="http://schemas.microsoft.com/office/infopath/2007/PartnerControls"/>
    <ds:schemaRef ds:uri="50acc271-0769-44fa-a07c-5c2dfce6e462"/>
  </ds:schemaRefs>
</ds:datastoreItem>
</file>

<file path=customXml/itemProps2.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 </vt:lpstr>
      <vt:lpstr>Disclaimer</vt:lpstr>
      <vt:lpstr>Notes</vt:lpstr>
      <vt:lpstr>Mar-22</vt:lpstr>
      <vt:lpstr>Feb-22</vt:lpstr>
      <vt:lpstr>Jan-22</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2021-12-15T18:12:21Z</cp:lastPrinted>
  <dcterms:created xsi:type="dcterms:W3CDTF">2021-12-10T09:13:50Z</dcterms:created>
  <dcterms:modified xsi:type="dcterms:W3CDTF">2022-04-19T12:09:21Z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