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hidePivotFieldList="1" defaultThemeVersion="166925"/>
  <mc:AlternateContent xmlns:mc="http://schemas.openxmlformats.org/markup-compatibility/2006">
    <mc:Choice Requires="x15">
      <x15ac:absPath xmlns:x15ac="http://schemas.microsoft.com/office/spreadsheetml/2010/11/ac" url="https://gyholding-my.sharepoint.com/personal/gph_martinb_globalportsholding_com1/Documents/IR Folder/2024- Releases/"/>
    </mc:Choice>
  </mc:AlternateContent>
  <xr:revisionPtr revIDLastSave="1" documentId="14_{EBA7E8A8-C90C-4148-A055-53BB1D08EB36}" xr6:coauthVersionLast="47" xr6:coauthVersionMax="47" xr10:uidLastSave="{49690EA4-60E9-4EF4-A66C-9BFAEF7A36B7}"/>
  <bookViews>
    <workbookView xWindow="-98" yWindow="-98" windowWidth="23236" windowHeight="13875" firstSheet="1" activeTab="3" xr2:uid="{00000000-000D-0000-FFFF-FFFF00000000}"/>
  </bookViews>
  <sheets>
    <sheet name=" " sheetId="21" r:id="rId1"/>
    <sheet name="Disclaimer" sheetId="22" r:id="rId2"/>
    <sheet name="Notes" sheetId="23" r:id="rId3"/>
    <sheet name="RNS Calls &amp; PAXs Regional BD" sheetId="24" r:id="rId4"/>
    <sheet name="RNS Calls &amp; PAXs" sheetId="19" r:id="rId5"/>
  </sheets>
  <definedNames>
    <definedName name="\A">#REF!</definedName>
    <definedName name="\B">#REF!</definedName>
    <definedName name="\BUR">#REF!</definedName>
    <definedName name="\C">#REF!</definedName>
    <definedName name="\D">#REF!</definedName>
    <definedName name="\F">#REF!</definedName>
    <definedName name="\g">#REF!</definedName>
    <definedName name="\M">#REF!</definedName>
    <definedName name="\O">#REF!</definedName>
    <definedName name="\Q">#REF!</definedName>
    <definedName name="\s">#REF!</definedName>
    <definedName name="\T">#REF!</definedName>
    <definedName name="\Z">#REF!</definedName>
    <definedName name="_????????">#REF!</definedName>
    <definedName name="_????????????12">#REF!</definedName>
    <definedName name="_????????????3">#REF!</definedName>
    <definedName name="_???????????12">#REF!</definedName>
    <definedName name="_???????????3">#REF!</definedName>
    <definedName name="_??????_???_????">#REF!</definedName>
    <definedName name="_??????_???_???????">#REF!</definedName>
    <definedName name="__????????">#REF!</definedName>
    <definedName name="__????????????12">#REF!</definedName>
    <definedName name="__????????????3">#REF!</definedName>
    <definedName name="__???????????12">#REF!</definedName>
    <definedName name="__???????????3">#REF!</definedName>
    <definedName name="__????????12">#REF!</definedName>
    <definedName name="__??????_???_????">#REF!</definedName>
    <definedName name="__??????_???_???????">#REF!</definedName>
    <definedName name="___????????">#REF!</definedName>
    <definedName name="___????????????12">#REF!</definedName>
    <definedName name="___????????????3">#REF!</definedName>
    <definedName name="___???????????12">#REF!</definedName>
    <definedName name="___???????????3">#REF!</definedName>
    <definedName name="___????????12">#REF!</definedName>
    <definedName name="___??????_???_????">#REF!</definedName>
    <definedName name="___??????_???_???????">#REF!</definedName>
    <definedName name="____????????">#REF!</definedName>
    <definedName name="____????????????12">#REF!</definedName>
    <definedName name="____????????????3">#REF!</definedName>
    <definedName name="____???????????12">#REF!</definedName>
    <definedName name="____???????????3">#REF!</definedName>
    <definedName name="____????????12">#REF!</definedName>
    <definedName name="____??????_???_????">#REF!</definedName>
    <definedName name="____??????_???_???????">#REF!</definedName>
    <definedName name="_____????????12">#REF!</definedName>
    <definedName name="_____A1">#REF!</definedName>
    <definedName name="_____C68000">#REF!</definedName>
    <definedName name="_____C69999">#REF!</definedName>
    <definedName name="_____C70000">#REF!</definedName>
    <definedName name="_____C80000">#REF!</definedName>
    <definedName name="_____C99999">#REF!</definedName>
    <definedName name="_____DAT1">#REF!</definedName>
    <definedName name="_____DAT10">#REF!</definedName>
    <definedName name="_____DAT11">#REF!</definedName>
    <definedName name="_____DAT12">#REF!</definedName>
    <definedName name="_____DAT13">#REF!</definedName>
    <definedName name="_____DAT14">#REF!</definedName>
    <definedName name="_____DAT15">#REF!</definedName>
    <definedName name="_____DAT2">#REF!</definedName>
    <definedName name="_____DAT3">#REF!</definedName>
    <definedName name="_____DAT4">#REF!</definedName>
    <definedName name="_____DAT5">#REF!</definedName>
    <definedName name="_____DAT6">#REF!</definedName>
    <definedName name="_____DAT7">#REF!</definedName>
    <definedName name="_____DAT8">#REF!</definedName>
    <definedName name="_____DAT9">#REF!</definedName>
    <definedName name="_____end02">#REF!</definedName>
    <definedName name="_____new2" hidden="1">0</definedName>
    <definedName name="_____q1" hidden="1">{#N/A,#N/A,FALSE,"Aging Summary";#N/A,#N/A,FALSE,"Ratio Analysis";#N/A,#N/A,FALSE,"Test 120 Day Accts";#N/A,#N/A,FALSE,"Tickmarks"}</definedName>
    <definedName name="____A1">#REF!</definedName>
    <definedName name="____C68000">#REF!</definedName>
    <definedName name="____C69999">#REF!</definedName>
    <definedName name="____C70000">#REF!</definedName>
    <definedName name="____C80000">#REF!</definedName>
    <definedName name="____C99999">#REF!</definedName>
    <definedName name="____DAT1">#REF!</definedName>
    <definedName name="____DAT10">#REF!</definedName>
    <definedName name="____DAT11">#REF!</definedName>
    <definedName name="____DAT12">#REF!</definedName>
    <definedName name="____DAT13">#REF!</definedName>
    <definedName name="____DAT14">#REF!</definedName>
    <definedName name="____DAT15">#REF!</definedName>
    <definedName name="____DAT2">#REF!</definedName>
    <definedName name="____DAT3">#REF!</definedName>
    <definedName name="____DAT4">#REF!</definedName>
    <definedName name="____DAT5">#REF!</definedName>
    <definedName name="____DAT6">#REF!</definedName>
    <definedName name="____DAT7">#REF!</definedName>
    <definedName name="____DAT8">#REF!</definedName>
    <definedName name="____DAT9">#REF!</definedName>
    <definedName name="____end02">#REF!</definedName>
    <definedName name="____new2" hidden="1">0</definedName>
    <definedName name="____q1" hidden="1">{#N/A,#N/A,FALSE,"Aging Summary";#N/A,#N/A,FALSE,"Ratio Analysis";#N/A,#N/A,FALSE,"Test 120 Day Accts";#N/A,#N/A,FALSE,"Tickmarks"}</definedName>
    <definedName name="___A1">#REF!</definedName>
    <definedName name="___C68000">#REF!</definedName>
    <definedName name="___C69999">#REF!</definedName>
    <definedName name="___C70000">#REF!</definedName>
    <definedName name="___C80000">#REF!</definedName>
    <definedName name="___C99999">#REF!</definedName>
    <definedName name="___DAT1">#REF!</definedName>
    <definedName name="___DAT10">#REF!</definedName>
    <definedName name="___DAT11">#REF!</definedName>
    <definedName name="___DAT12">#REF!</definedName>
    <definedName name="___DAT13">#REF!</definedName>
    <definedName name="___DAT14">#REF!</definedName>
    <definedName name="___DAT15">#REF!</definedName>
    <definedName name="___DAT2">#REF!</definedName>
    <definedName name="___DAT3">#REF!</definedName>
    <definedName name="___DAT4">#REF!</definedName>
    <definedName name="___DAT5">#REF!</definedName>
    <definedName name="___DAT6">#REF!</definedName>
    <definedName name="___DAT7">#REF!</definedName>
    <definedName name="___DAT8">#REF!</definedName>
    <definedName name="___DAT9">#REF!</definedName>
    <definedName name="___end02">#REF!</definedName>
    <definedName name="___new2" hidden="1">0</definedName>
    <definedName name="___q1" hidden="1">{#N/A,#N/A,FALSE,"Aging Summary";#N/A,#N/A,FALSE,"Ratio Analysis";#N/A,#N/A,FALSE,"Test 120 Day Accts";#N/A,#N/A,FALSE,"Tickmarks"}</definedName>
    <definedName name="__123Graph_ARISK" hidden="1">#REF!</definedName>
    <definedName name="__123Graph_B" hidden="1">#REF!</definedName>
    <definedName name="__123Graph_BRISK" hidden="1">#REF!</definedName>
    <definedName name="__123Graph_D" hidden="1">#REF!</definedName>
    <definedName name="__123Graph_F" hidden="1">#REF!</definedName>
    <definedName name="__123Graph_X" hidden="1">#REF!</definedName>
    <definedName name="__A1">#REF!</definedName>
    <definedName name="__C68000">#REF!</definedName>
    <definedName name="__C69999">#REF!</definedName>
    <definedName name="__C70000">#REF!</definedName>
    <definedName name="__C80000">#REF!</definedName>
    <definedName name="__C99999">#REF!</definedName>
    <definedName name="__DAT1">#REF!</definedName>
    <definedName name="__DAT10">#REF!</definedName>
    <definedName name="__DAT11">#REF!</definedName>
    <definedName name="__DAT12">#REF!</definedName>
    <definedName name="__DAT13">#REF!</definedName>
    <definedName name="__DAT14">#REF!</definedName>
    <definedName name="__DAT15">#REF!</definedName>
    <definedName name="__DAT2">#REF!</definedName>
    <definedName name="__DAT3">#REF!</definedName>
    <definedName name="__DAT4">#REF!</definedName>
    <definedName name="__DAT5">#REF!</definedName>
    <definedName name="__DAT6">#REF!</definedName>
    <definedName name="__DAT7">#REF!</definedName>
    <definedName name="__DAT8">#REF!</definedName>
    <definedName name="__DAT9">#REF!</definedName>
    <definedName name="__end02">#REF!</definedName>
    <definedName name="__new2" hidden="1">0</definedName>
    <definedName name="__q1" hidden="1">{#N/A,#N/A,FALSE,"Aging Summary";#N/A,#N/A,FALSE,"Ratio Analysis";#N/A,#N/A,FALSE,"Test 120 Day Accts";#N/A,#N/A,FALSE,"Tickmarks"}</definedName>
    <definedName name="_1">#REF!</definedName>
    <definedName name="_1_????????">#REF!</definedName>
    <definedName name="_10A66">#REF!</definedName>
    <definedName name="_11">#REF!</definedName>
    <definedName name="_11A6">#REF!</definedName>
    <definedName name="_12_????????12">#REF!</definedName>
    <definedName name="_13_??????_???_????">#REF!</definedName>
    <definedName name="_13A66">#REF!</definedName>
    <definedName name="_14_??????_???_???????">#REF!</definedName>
    <definedName name="_2_????????????12">#REF!</definedName>
    <definedName name="_21A6">#REF!</definedName>
    <definedName name="_28A66">#REF!</definedName>
    <definedName name="_3_????????????3">#REF!</definedName>
    <definedName name="_4_???????????12">#REF!</definedName>
    <definedName name="_5">#REF!</definedName>
    <definedName name="_5_???????????3">#REF!</definedName>
    <definedName name="_55">#REF!</definedName>
    <definedName name="_6">#REF!</definedName>
    <definedName name="_6_????????12">#REF!</definedName>
    <definedName name="_66">#REF!</definedName>
    <definedName name="_7">#REF!</definedName>
    <definedName name="_7_????????12">#REF!</definedName>
    <definedName name="_7_??????_???_????">#REF!</definedName>
    <definedName name="_77">#REF!</definedName>
    <definedName name="_8_??????_???_????">#REF!</definedName>
    <definedName name="_8_??????_???_???????">#REF!</definedName>
    <definedName name="_9_??????_???_???????">#REF!</definedName>
    <definedName name="_9A6">#REF!</definedName>
    <definedName name="_A1">#REF!</definedName>
    <definedName name="_C68000">#REF!</definedName>
    <definedName name="_C69999">#REF!</definedName>
    <definedName name="_C70000">#REF!</definedName>
    <definedName name="_C80000">#REF!</definedName>
    <definedName name="_C99999">#REF!</definedName>
    <definedName name="_DAT1">#REF!</definedName>
    <definedName name="_DAT10">#REF!</definedName>
    <definedName name="_DAT11">#REF!</definedName>
    <definedName name="_DAT12">#REF!</definedName>
    <definedName name="_DAT13">#REF!</definedName>
    <definedName name="_DAT14">#REF!</definedName>
    <definedName name="_DAT15">#REF!</definedName>
    <definedName name="_DAT2">#REF!</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_Dist_Bin" hidden="1">#REF!</definedName>
    <definedName name="_Dist_Values" hidden="1">#REF!</definedName>
    <definedName name="_end02">#REF!</definedName>
    <definedName name="_Fill" hidden="1">#REF!</definedName>
    <definedName name="_Key1" hidden="1">#REF!</definedName>
    <definedName name="_new2" hidden="1">0</definedName>
    <definedName name="_Order1" localSheetId="4" hidden="1">255</definedName>
    <definedName name="_Order1" localSheetId="3" hidden="1">255</definedName>
    <definedName name="_Order1" hidden="1">0</definedName>
    <definedName name="_Order2" localSheetId="4" hidden="1">255</definedName>
    <definedName name="_Order2" localSheetId="3" hidden="1">255</definedName>
    <definedName name="_Order2" hidden="1">0</definedName>
    <definedName name="_PY1">#REF!</definedName>
    <definedName name="_PY2">#REF!</definedName>
    <definedName name="_q1" hidden="1">{#N/A,#N/A,FALSE,"Aging Summary";#N/A,#N/A,FALSE,"Ratio Analysis";#N/A,#N/A,FALSE,"Test 120 Day Accts";#N/A,#N/A,FALSE,"Tickmarks"}</definedName>
    <definedName name="_Sort" hidden="1">#REF!</definedName>
    <definedName name="A">#REF!</definedName>
    <definedName name="A1_100">#REF!</definedName>
    <definedName name="A3_100">#REF!</definedName>
    <definedName name="AA">#REF!</definedName>
    <definedName name="aaa" hidden="1">{#N/A,#N/A,FALSE,"Kümülatif Gelir Tablosu";#N/A,#N/A,FALSE,"Aylık Gelir Tablosu";#N/A,#N/A,FALSE,"Karş.Kümülatif Gelir Tab";#N/A,#N/A,FALSE,"Karş. Aylık Gelir Tab";#N/A,#N/A,FALSE,"Bilanço";#N/A,#N/A,FALSE,"Karşılaştırmalı Bilanço";#N/A,#N/A,FALSE,"Raşyo 1";#N/A,#N/A,FALSE,"Karşılaştırmalı Raşyolar"}</definedName>
    <definedName name="ACC">#REF!</definedName>
    <definedName name="account">#REF!</definedName>
    <definedName name="AcqOppSwitch">#REF!</definedName>
    <definedName name="afgqwafg" hidden="1">{#N/A,#N/A,FALSE,"Kümülatif Gelir Tablosu";#N/A,#N/A,FALSE,"Aylık Gelir Tablosu";#N/A,#N/A,FALSE,"Karş.Kümülatif Gelir Tab";#N/A,#N/A,FALSE,"Karş. Aylık Gelir Tab";#N/A,#N/A,FALSE,"Bilanço";#N/A,#N/A,FALSE,"Karşılaştırmalı Bilanço";#N/A,#N/A,FALSE,"Raşyo 1";#N/A,#N/A,FALSE,"Karşılaştırmalı Raşyolar"}</definedName>
    <definedName name="AKTİF">#REF!</definedName>
    <definedName name="AMBAR">#REF!</definedName>
    <definedName name="anananan">#REF!</definedName>
    <definedName name="ananannaaaa">#REF!</definedName>
    <definedName name="APR">#REF!</definedName>
    <definedName name="aralık">#REF!</definedName>
    <definedName name="AREATL">#REF!</definedName>
    <definedName name="AREAUSD">#REF!</definedName>
    <definedName name="as">#REF!</definedName>
    <definedName name="AS2DocOpenMode" hidden="1">"AS2DocumentEdit"</definedName>
    <definedName name="AS2HasNoAutoHeaderFooter">"OFF"</definedName>
    <definedName name="asdasd">#REF!</definedName>
    <definedName name="Asgari_Ucret">#REF!</definedName>
    <definedName name="ASSET">#REF!</definedName>
    <definedName name="ASSETS">#REF!</definedName>
    <definedName name="ATA">#REF!</definedName>
    <definedName name="ATAATA">#REF!</definedName>
    <definedName name="atatatata">#REF!</definedName>
    <definedName name="ATI_F01A">#REF!</definedName>
    <definedName name="AUG">#REF!</definedName>
    <definedName name="B1_100">#REF!</definedName>
    <definedName name="B2_100">#REF!</definedName>
    <definedName name="B3_100">#REF!</definedName>
    <definedName name="Bant_Tablosu">#REF!</definedName>
    <definedName name="bir">#REF!</definedName>
    <definedName name="BMADU">#REF!</definedName>
    <definedName name="BMBAU">#REF!</definedName>
    <definedName name="BMBMU">#REF!</definedName>
    <definedName name="BMBVU">#REF!</definedName>
    <definedName name="BMCAU">#REF!</definedName>
    <definedName name="BMCFU">#REF!</definedName>
    <definedName name="BMFMU">#REF!</definedName>
    <definedName name="bnmjkönmmkklkk">#REF!</definedName>
    <definedName name="BORU_ICMAL">#REF!</definedName>
    <definedName name="BORU_ORT_UCRET">#REF!</definedName>
    <definedName name="BORU_PAZ">#REF!</definedName>
    <definedName name="BS">#REF!</definedName>
    <definedName name="BS.PÁG.5" hidden="1">{#N/A,#N/A,FALSE,"Aging Summary";#N/A,#N/A,FALSE,"Ratio Analysis";#N/A,#N/A,FALSE,"Test 120 Day Accts";#N/A,#N/A,FALSE,"Tickmarks"}</definedName>
    <definedName name="budpl">#REF!</definedName>
    <definedName name="bvbbvbvb" hidden="1">#REF!</definedName>
    <definedName name="bvnvnvnnv" hidden="1">#REF!</definedName>
    <definedName name="CCCCCCCCCC" hidden="1">#REF!</definedName>
    <definedName name="CEO"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CIZGI">#REF!</definedName>
    <definedName name="CN">#REF!</definedName>
    <definedName name="Con_End">#REF!</definedName>
    <definedName name="_xlnm.Criteria">#REF!</definedName>
    <definedName name="CRUISE">#REF!</definedName>
    <definedName name="CUMTL">#REF!</definedName>
    <definedName name="CUMUSD">#REF!</definedName>
    <definedName name="CUV_ISLET">#REF!</definedName>
    <definedName name="CY">#REF!</definedName>
    <definedName name="cye">#REF!</definedName>
    <definedName name="CYT">#REF!</definedName>
    <definedName name="cyx">#REF!</definedName>
    <definedName name="d">#REF!</definedName>
    <definedName name="D_100">#REF!</definedName>
    <definedName name="DATA">#REF!</definedName>
    <definedName name="datab">#REF!</definedName>
    <definedName name="_xlnm.Database">#REF!</definedName>
    <definedName name="datakd">#REF!</definedName>
    <definedName name="datakod">#REF!</definedName>
    <definedName name="DATAREPO">#REF!</definedName>
    <definedName name="DATAVALIDATIONBILL">#REF!</definedName>
    <definedName name="DATEN">#REF!</definedName>
    <definedName name="Daten2">#REF!</definedName>
    <definedName name="Days_Yr">#REF!</definedName>
    <definedName name="dd">#REF!</definedName>
    <definedName name="ddd" hidden="1">{#N/A,#N/A,FALSE,"Kümülatif Gelir Tablosu";#N/A,#N/A,FALSE,"Aylık Gelir Tablosu";#N/A,#N/A,FALSE,"Karş.Kümülatif Gelir Tab";#N/A,#N/A,FALSE,"Karş. Aylık Gelir Tab";#N/A,#N/A,FALSE,"Bilanço";#N/A,#N/A,FALSE,"Karşılaştırmalı Bilanço";#N/A,#N/A,FALSE,"Raşyo 1";#N/A,#N/A,FALSE,"Karşılaştırmalı Raşyolar"}</definedName>
    <definedName name="ddndndndnd" hidden="1">#REF!</definedName>
    <definedName name="Debt_Copy">#REF!</definedName>
    <definedName name="Debt_Delta">#REF!</definedName>
    <definedName name="Debt_Paste">#REF!</definedName>
    <definedName name="DEGERLEME">#REF!</definedName>
    <definedName name="DEM">#REF!</definedName>
    <definedName name="DEM_KURU">#REF!</definedName>
    <definedName name="devil">#REF!</definedName>
    <definedName name="Difference_in_Interests_NetOff">#REF!</definedName>
    <definedName name="dmdmdmdmdmd">#REF!</definedName>
    <definedName name="dndndndndn">#REF!</definedName>
    <definedName name="doğa">#REF!</definedName>
    <definedName name="DOKUZ">#REF!</definedName>
    <definedName name="dolar">#REF!</definedName>
    <definedName name="dolar2">#REF!</definedName>
    <definedName name="DÖNEM">#REF!</definedName>
    <definedName name="DOVIZ">#REF!</definedName>
    <definedName name="DÖVİZ_KURU">#REF!</definedName>
    <definedName name="DSRA_Copy">#REF!</definedName>
    <definedName name="DSRA_Delta">#REF!</definedName>
    <definedName name="DSRA_Paste">#REF!</definedName>
    <definedName name="dwfcdw">#REF!</definedName>
    <definedName name="dx" hidden="1">{#N/A,#N/A,FALSE,"Kümülatif Gelir Tablosu";#N/A,#N/A,FALSE,"Aylık Gelir Tablosu";#N/A,#N/A,FALSE,"Karş.Kümülatif Gelir Tab";#N/A,#N/A,FALSE,"Karş. Aylık Gelir Tab";#N/A,#N/A,FALSE,"Bilanço";#N/A,#N/A,FALSE,"Karşılaştırmalı Bilanço";#N/A,#N/A,FALSE,"Raşyo 1";#N/A,#N/A,FALSE,"Karşılaştırmalı Raşyolar"}</definedName>
    <definedName name="e">#REF!</definedName>
    <definedName name="E1_100">#REF!</definedName>
    <definedName name="E2_100">#REF!</definedName>
    <definedName name="ed"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EEEEEEEEEEEEEEEEEE" hidden="1">#REF!</definedName>
    <definedName name="ELEKTRIK">#REF!</definedName>
    <definedName name="emre">#REF!</definedName>
    <definedName name="ENDEKS">#REF!</definedName>
    <definedName name="ENJEKSIYON">#REF!</definedName>
    <definedName name="Equityaje0602">#REF!</definedName>
    <definedName name="ERAY"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ERAY1" hidden="1">{"rf19",#N/A,FALSE,"RF19";"rf20",#N/A,FALSE,"RF20";"rf20a",#N/A,FALSE,"RF20A";"rf21",#N/A,FALSE,"RF21";"rf21a",#N/A,FALSE,"RF21A";"rf21b",#N/A,FALSE,"RF21B";"rf22",#N/A,FALSE,"RF22";"rf22a",#N/A,FALSE,"RF22A";"rf22b",#N/A,FALSE,"RF22B"}</definedName>
    <definedName name="eray2" hidden="1">{"rf19",#N/A,FALSE,"RF19";"rf20",#N/A,FALSE,"RF20";"rf20a",#N/A,FALSE,"RF20A";"rf21",#N/A,FALSE,"RF21";"rf21a",#N/A,FALSE,"RF21A";"rf21b",#N/A,FALSE,"RF21B";"rf22",#N/A,FALSE,"RF22";"rf22a",#N/A,FALSE,"RF22A";"rf22b",#N/A,FALSE,"RF22B"}</definedName>
    <definedName name="ererwerwerwer">#REF!</definedName>
    <definedName name="ersinahhhhhh">#REF!</definedName>
    <definedName name="ESHOTSON">#REF!</definedName>
    <definedName name="EURO">#REF!</definedName>
    <definedName name="F_100">#REF!</definedName>
    <definedName name="faiz">#REF!</definedName>
    <definedName name="fakt">#REF!</definedName>
    <definedName name="faktor">#REF!</definedName>
    <definedName name="fcast">#REF!</definedName>
    <definedName name="FEB">#REF!</definedName>
    <definedName name="Fee_Copy">#REF!</definedName>
    <definedName name="Fee_Delta">#REF!</definedName>
    <definedName name="Fee_Paste">#REF!</definedName>
    <definedName name="ff">#REF!</definedName>
    <definedName name="fff" hidden="1">{#N/A,#N/A,TRUE,"Sales Comparison";#N/A,#N/A,TRUE,"Cum. Summary FFR";#N/A,#N/A,TRUE,"Monthly Summary FFR";#N/A,#N/A,TRUE,"Cum. Summary TL";#N/A,#N/A,TRUE,"Monthly Summary TL"}</definedName>
    <definedName name="fg">#REF!</definedName>
    <definedName name="FINANCIAL_RATIO_ANALYSIS">#REF!</definedName>
    <definedName name="FİYATLAR">#REF!</definedName>
    <definedName name="FLUJOS.PÁG.113" hidden="1">{#N/A,#N/A,FALSE,"Aging Summary";#N/A,#N/A,FALSE,"Ratio Analysis";#N/A,#N/A,FALSE,"Test 120 Day Accts";#N/A,#N/A,FALSE,"Tickmarks"}</definedName>
    <definedName name="fnfnfnf" hidden="1">#REF!</definedName>
    <definedName name="FORWARD_İŞLEMLERİ_GELİR_GİDER_REESKONT_TABLOSU">#REF!</definedName>
    <definedName name="FWD">#REF!</definedName>
    <definedName name="G1_100">#REF!</definedName>
    <definedName name="G2_100">#REF!</definedName>
    <definedName name="GEN_MUD">#REF!</definedName>
    <definedName name="ggg">#REF!</definedName>
    <definedName name="gggg" hidden="1">#REF!</definedName>
    <definedName name="Global">#REF!</definedName>
    <definedName name="GMADU">#REF!</definedName>
    <definedName name="GMBAU">#REF!</definedName>
    <definedName name="GMBMU">#REF!</definedName>
    <definedName name="GMBVU">#REF!</definedName>
    <definedName name="GMCAU">#REF!</definedName>
    <definedName name="GMCFU">#REF!</definedName>
    <definedName name="GMFMU">#REF!</definedName>
    <definedName name="gogo">#REF!</definedName>
    <definedName name="GOS_GİRİŞİ">#REF!,#REF!,#REF!,#REF!,#REF!,#REF!,#REF!,#REF!,#REF!,#REF!,#REF!,#REF!,#REF!,#REF!</definedName>
    <definedName name="H1_100">#REF!</definedName>
    <definedName name="H2_100">#REF!</definedName>
    <definedName name="haziran">#REF!</definedName>
    <definedName name="HİSSE_KODU">#REF!</definedName>
    <definedName name="HZ12SON">#REF!</definedName>
    <definedName name="HZ20SON">#REF!</definedName>
    <definedName name="ICMAL">#REF!</definedName>
    <definedName name="IDARE">#REF!</definedName>
    <definedName name="IDC_Copy">#REF!</definedName>
    <definedName name="IDC_Delta">#REF!</definedName>
    <definedName name="IDC_Paste">#REF!</definedName>
    <definedName name="IDC_Solve">#REF!</definedName>
    <definedName name="IFRS16_2020_MTH">#REF!</definedName>
    <definedName name="IFRS16_2020_YTD">#REF!</definedName>
    <definedName name="IFRS16_2021A_MTH">#REF!</definedName>
    <definedName name="IFRS16_2021A_YTD">#REF!</definedName>
    <definedName name="IFRS16_2021B_MTH">#REF!</definedName>
    <definedName name="IFRS16_2021B_YTD">#REF!</definedName>
    <definedName name="İİ">#REF!</definedName>
    <definedName name="incomeasof">#REF!</definedName>
    <definedName name="index">#REF!</definedName>
    <definedName name="index1">#REF!</definedName>
    <definedName name="index2">#REF!</definedName>
    <definedName name="indices">#REF!</definedName>
    <definedName name="indicies">#REF!</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42704.5898263889</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JAN">#REF!</definedName>
    <definedName name="JKAJKJA" hidden="1">#REF!</definedName>
    <definedName name="jklklklklkl" hidden="1">#REF!</definedName>
    <definedName name="JPYK">#REF!</definedName>
    <definedName name="JUL">#REF!</definedName>
    <definedName name="JUN">#REF!</definedName>
    <definedName name="KALIP_ISLET">#REF!</definedName>
    <definedName name="KALIPHANE">#REF!</definedName>
    <definedName name="KalundborgSwitch">#REF!</definedName>
    <definedName name="KAPLAMA">#REF!</definedName>
    <definedName name="KARŞILIK_GİRİŞ_ALANI">#REF!,#REF!,#REF!</definedName>
    <definedName name="KARZARAR">#REF!</definedName>
    <definedName name="KİRA_GİRİŞ">#REF!,#REF!,#REF!,#REF!,#REF!,#REF!,#REF!,#REF!,#REF!,#REF!,#REF!,#REF!,#REF!,#REF!,#REF!,#REF!,#REF!,#REF!,#REF!,#REF!,#REF!,#REF!,#REF!,#REF!,#REF!,#REF!,#REF!,#REF!,#REF!</definedName>
    <definedName name="KK">#REF!</definedName>
    <definedName name="Kod_Tablosu">#REF!</definedName>
    <definedName name="Komisyon">#REF!</definedName>
    <definedName name="KONSOLİDE">#REF!</definedName>
    <definedName name="KREDİ">#REF!</definedName>
    <definedName name="kur">#REF!</definedName>
    <definedName name="L1_100">#REF!</definedName>
    <definedName name="LasPalmasSwitch" localSheetId="1">#REF!</definedName>
    <definedName name="LasPalmasSwitch" localSheetId="2">#REF!</definedName>
    <definedName name="LasPalmasSwitch">#REF!</definedName>
    <definedName name="LİAB">#REF!</definedName>
    <definedName name="LIABILITIES">#REF!</definedName>
    <definedName name="List_DatesEnd">#REF!</definedName>
    <definedName name="List_PriceCase">#REF!</definedName>
    <definedName name="List_Sizing">#REF!</definedName>
    <definedName name="List_YesNo">#REF!</definedName>
    <definedName name="lİSTE">#REF!</definedName>
    <definedName name="M.1_100">#REF!</definedName>
    <definedName name="MAK_BAKIM">#REF!</definedName>
    <definedName name="MAR">#REF!</definedName>
    <definedName name="mart">#REF!</definedName>
    <definedName name="Master_Delta">#REF!</definedName>
    <definedName name="Master_Macro">#REF!</definedName>
    <definedName name="MAY">#REF!</definedName>
    <definedName name="mayıs">#REF!</definedName>
    <definedName name="mfmfmfmf" hidden="1">#REF!</definedName>
    <definedName name="MIKSER">#REF!</definedName>
    <definedName name="Million">#REF!</definedName>
    <definedName name="Min_Fark">#REF!</definedName>
    <definedName name="Min_Fark_Md">#REF!</definedName>
    <definedName name="mmfmfmfmfmf">#REF!</definedName>
    <definedName name="mmm" hidden="1">#REF!</definedName>
    <definedName name="mmmmmm">#REF!</definedName>
    <definedName name="Model_Start">#REF!</definedName>
    <definedName name="monetary">#REF!</definedName>
    <definedName name="Months_Qtr">#REF!</definedName>
    <definedName name="Months_Yr">#REF!</definedName>
    <definedName name="msnsnsn">#REF!</definedName>
    <definedName name="murat">#REF!</definedName>
    <definedName name="Name_Model">#REF!</definedName>
    <definedName name="nananana">#REF!</definedName>
    <definedName name="nbbvvvvccc" hidden="1">#REF!</definedName>
    <definedName name="ncncncncn">#REF!</definedName>
    <definedName name="ncncncncnc" hidden="1">{#N/A,#N/A,FALSE,"Aging Summary";#N/A,#N/A,FALSE,"Ratio Analysis";#N/A,#N/A,FALSE,"Test 120 Day Accts";#N/A,#N/A,FALSE,"Tickmarks"}</definedName>
    <definedName name="ncndndndn">#REF!</definedName>
    <definedName name="ncnnnnnnnnn">#REF!</definedName>
    <definedName name="ncxncncn">#REF!</definedName>
    <definedName name="ndndndn" hidden="1">#REF!</definedName>
    <definedName name="ndnnndnd">#REF!</definedName>
    <definedName name="ndsnsnsns">#REF!</definedName>
    <definedName name="new" hidden="1">0</definedName>
    <definedName name="nisan">#REF!</definedName>
    <definedName name="nlg">#REF!</definedName>
    <definedName name="nnnnnnnnnnnnnn">#REF!</definedName>
    <definedName name="nvnvnvnvnvnv">#REF!</definedName>
    <definedName name="nvnvnvnvnvnvn">#REF!</definedName>
    <definedName name="nvnvnvnvnvnvnıııııpkkk">#REF!</definedName>
    <definedName name="ocak">#REF!</definedName>
    <definedName name="offseat">#REF!</definedName>
    <definedName name="oki" hidden="1">{#N/A,#N/A,FALSE,"Aging Summary";#N/A,#N/A,FALSE,"Ratio Analysis";#N/A,#N/A,FALSE,"Test 120 Day Accts";#N/A,#N/A,FALSE,"Tickmarks"}</definedName>
    <definedName name="ON">#REF!</definedName>
    <definedName name="ONALTI">#REF!</definedName>
    <definedName name="ONBEŞ">#REF!</definedName>
    <definedName name="ONBIR">#REF!</definedName>
    <definedName name="ONDOKUZ">#REF!</definedName>
    <definedName name="ONDÖRT">#REF!</definedName>
    <definedName name="ONIKI">#REF!</definedName>
    <definedName name="onnsnnd">#REF!</definedName>
    <definedName name="ONSEKIZ">#REF!</definedName>
    <definedName name="ONUÇ">#REF!</definedName>
    <definedName name="ONUR">#REF!</definedName>
    <definedName name="ONYEDİ">#REF!</definedName>
    <definedName name="Ops_End">#REF!</definedName>
    <definedName name="orhaziran">#REF!</definedName>
    <definedName name="ormart">#REF!</definedName>
    <definedName name="ormayıs">#REF!</definedName>
    <definedName name="ornisan">#REF!</definedName>
    <definedName name="orocak">#REF!</definedName>
    <definedName name="orşubat">#REF!</definedName>
    <definedName name="Output_Copy">#REF!</definedName>
    <definedName name="Pariteler">#REF!</definedName>
    <definedName name="PASİF">#REF!</definedName>
    <definedName name="PLtest">#REF!</definedName>
    <definedName name="PLVAR">#REF!</definedName>
    <definedName name="POSITION">#REF!</definedName>
    <definedName name="PRINT">#REF!</definedName>
    <definedName name="_xlnm.Print_Area" localSheetId="1">Disclaimer!$A$1:$CA$35</definedName>
    <definedName name="_xlnm.Print_Area" localSheetId="2">Notes!$A$1:$CA$35</definedName>
    <definedName name="_xlnm.Print_Area">#REF!</definedName>
    <definedName name="Print_Area_MI">#REF!</definedName>
    <definedName name="_xlnm.Print_Titles">#N/A</definedName>
    <definedName name="PRINT1">#REF!</definedName>
    <definedName name="PRINT2">#REF!</definedName>
    <definedName name="ProjectionsSwitch">#REF!</definedName>
    <definedName name="pupupupup" hidden="1">{#N/A,#N/A,FALSE,"Aging Summary";#N/A,#N/A,FALSE,"Ratio Analysis";#N/A,#N/A,FALSE,"Test 120 Day Accts";#N/A,#N/A,FALSE,"Tickmarks"}</definedName>
    <definedName name="PY">#REF!</definedName>
    <definedName name="py1e">#REF!</definedName>
    <definedName name="py2e">#REF!</definedName>
    <definedName name="pye">#REF!</definedName>
    <definedName name="q" localSheetId="3" hidden="1">Main.SAPF4Help()</definedName>
    <definedName name="q" hidden="1">Main.SAPF4Help()</definedName>
    <definedName name="Q.1_100">#REF!</definedName>
    <definedName name="qdnsndnd">#REF!</definedName>
    <definedName name="qnqnqnq" hidden="1">#REF!</definedName>
    <definedName name="qq" hidden="1">{#N/A,#N/A,FALSE,"Aging Summary";#N/A,#N/A,FALSE,"Ratio Analysis";#N/A,#N/A,FALSE,"Test 120 Day Accts";#N/A,#N/A,FALSE,"Tickmarks"}</definedName>
    <definedName name="qqq" localSheetId="3" hidden="1">Main.SAPF4Help()</definedName>
    <definedName name="qqq" hidden="1">Main.SAPF4Help()</definedName>
    <definedName name="qqqq" hidden="1">{#N/A,#N/A,TRUE,"Sales Comparison";#N/A,#N/A,TRUE,"Cum. Summary FFR";#N/A,#N/A,TRUE,"Monthly Summary FFR";#N/A,#N/A,TRUE,"Cum. Summary TL";#N/A,#N/A,TRUE,"Monthly Summary TL"}</definedName>
    <definedName name="qqqqq" hidden="1">{#N/A,#N/A,FALSE,"Aging Summary";#N/A,#N/A,FALSE,"Ratio Analysis";#N/A,#N/A,FALSE,"Test 120 Day Accts";#N/A,#N/A,FALSE,"Tickmarks"}</definedName>
    <definedName name="qqqqqq" hidden="1">{#N/A,#N/A,FALSE,"Aging Summary";#N/A,#N/A,FALSE,"Ratio Analysis";#N/A,#N/A,FALSE,"Test 120 Day Accts";#N/A,#N/A,FALSE,"Tickmarks"}</definedName>
    <definedName name="Qtrs_Yr">#REF!</definedName>
    <definedName name="_xlnm.Recorder">#REF!</definedName>
    <definedName name="REPO_GİRİŞ">#REF!,#REF!,#REF!,#REF!,#REF!,#REF!,#REF!,#REF!</definedName>
    <definedName name="REPOLAR">#REF!</definedName>
    <definedName name="RepUL">#REF!</definedName>
    <definedName name="S1_">#REF!</definedName>
    <definedName name="S11_">#REF!</definedName>
    <definedName name="S2_">#REF!</definedName>
    <definedName name="S3_">#REF!</definedName>
    <definedName name="S4_">#REF!</definedName>
    <definedName name="S5_">#REF!</definedName>
    <definedName name="SANEM"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SanJuanSwitch">#REF!</definedName>
    <definedName name="SAPFuncF4Help" localSheetId="3" hidden="1">Main.SAPF4Help()</definedName>
    <definedName name="SAPFuncF4Help" hidden="1">Main.SAPF4Help()</definedName>
    <definedName name="SAPRangePOPER_Tabelle10_Tabelle10D1">#REF!</definedName>
    <definedName name="SAPRangePOPER_Tabelle11_Tabelle11D1">#REF!</definedName>
    <definedName name="SAPRangePOPER_Tabelle13_Tabelle13D1">#REF!</definedName>
    <definedName name="SAPRangePOPER_Tabelle15_Tabelle15D1">#REF!</definedName>
    <definedName name="SAPRangePOPER_Tabelle16_Tabelle16D1">#REF!</definedName>
    <definedName name="SAPRangePOPER_Tabelle17_Tabelle17D1">#REF!</definedName>
    <definedName name="SAPRangePOPER_Tabelle18_Tabelle18D1">#REF!</definedName>
    <definedName name="SAPRangePOPER_Tabelle23_Tabelle23D1">#REF!</definedName>
    <definedName name="SAPRangePOPER_Tabelle24_Tabelle24D1">#REF!</definedName>
    <definedName name="SAPRangePOPER_Tabelle25_Tabelle25D1">#REF!</definedName>
    <definedName name="SAPRangePOPER_Tabelle26_Tabelle26D1">#REF!</definedName>
    <definedName name="SAPRangePOPER_Tabelle27_Tabelle27D1">#REF!</definedName>
    <definedName name="SAPRangePOPER_Tabelle28_Tabelle28D1">#REF!</definedName>
    <definedName name="SAPRangePOPER_Tabelle29_Tabelle29D1">#REF!</definedName>
    <definedName name="SAPRangePOPER_Tabelle30_Tabelle30D1">#REF!</definedName>
    <definedName name="SAPRangePOPER_Tabelle31_Tabelle31D1">#REF!</definedName>
    <definedName name="SAPRangePOPER_Tabelle32_Tabelle32D1">#REF!</definedName>
    <definedName name="SAPRangePOPER_Tabelle33_Tabelle33D1">#REF!</definedName>
    <definedName name="SAPRangePOPER_Tabelle34_Tabelle34D1">#REF!</definedName>
    <definedName name="SAPRangePOPER_Tabelle35_Tabelle35D1">#REF!</definedName>
    <definedName name="SAPRangePOPER_Tabelle36_Tabelle36D1">#REF!</definedName>
    <definedName name="SAPRangePOPER_Tabelle37_Tabelle37D1">#REF!</definedName>
    <definedName name="SAPRangePOPER_Tabelle38_Tabelle38D1">#REF!</definedName>
    <definedName name="SAPRangePOPER_Tabelle39_Tabelle39D1">#REF!</definedName>
    <definedName name="SAPRangePOPER_Tabelle40_Tabelle40D1">#REF!</definedName>
    <definedName name="SAPRangePOPER_Tabelle41_Tabelle41D1">#REF!</definedName>
    <definedName name="SAPRangePOPER_Tabelle43_Tabelle43D1">#REF!</definedName>
    <definedName name="SAPRangePOPER_Tabelle54_Tabelle54D1">#REF!</definedName>
    <definedName name="SAPRangePOPER_Tabelle55_Tabelle55D1">#REF!</definedName>
    <definedName name="SAPRangePOPER_Tabelle59_Tabelle59D1">#REF!</definedName>
    <definedName name="SAPRangePOPER_Tabelle60_Tabelle60D1">#REF!</definedName>
    <definedName name="SAPRangePOPER_Tabelle61_Tabelle61D1">#REF!</definedName>
    <definedName name="SATHASTAB">#REF!</definedName>
    <definedName name="Scenario">#REF!</definedName>
    <definedName name="ScenarioSwitch">#REF!</definedName>
    <definedName name="sdjklkadlak" hidden="1">#REF!</definedName>
    <definedName name="sdsds">#REF!</definedName>
    <definedName name="se"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SEKIZ">#REF!</definedName>
    <definedName name="sem"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SEP">#REF!</definedName>
    <definedName name="SHSH">#REF!</definedName>
    <definedName name="snsndndnd">#REF!</definedName>
    <definedName name="snsnsns">#REF!</definedName>
    <definedName name="snsnsnsns">#REF!</definedName>
    <definedName name="SON">#REF!</definedName>
    <definedName name="sssdwdds" hidden="1">#REF!</definedName>
    <definedName name="şşşşş">#REF!</definedName>
    <definedName name="şubat">#REF!</definedName>
    <definedName name="SUBELER">#REF!</definedName>
    <definedName name="svcvf">#REF!</definedName>
    <definedName name="swdswe2" hidden="1">#REF!</definedName>
    <definedName name="swdwdwdwdw" hidden="1">#REF!</definedName>
    <definedName name="t">#REF!</definedName>
    <definedName name="TABLE">#REF!</definedName>
    <definedName name="TABLE00">#REF!</definedName>
    <definedName name="TBORCVADE2002">#REF!</definedName>
    <definedName name="TEMMUZ">#REF!</definedName>
    <definedName name="ten">#REF!</definedName>
    <definedName name="TEST0">#REF!</definedName>
    <definedName name="TEST1">#REF!</definedName>
    <definedName name="TESTHKEY">#REF!</definedName>
    <definedName name="TESTKEYS">#REF!</definedName>
    <definedName name="TESTVKEY">#REF!</definedName>
    <definedName name="TextRefCopy8">#REF!</definedName>
    <definedName name="TextRefCopy9">#REF!</definedName>
    <definedName name="TextRefCopyRangeCount" hidden="1">9</definedName>
    <definedName name="The_Breakdown_of_Dividend_Income">#REF!</definedName>
    <definedName name="The_Breakdown_of_Interest_Income">#REF!</definedName>
    <definedName name="The_Breakdown_of_Other_Expense">#REF!</definedName>
    <definedName name="The_Breakdown_of_Other_Income">#REF!</definedName>
    <definedName name="Thousand">#REF!</definedName>
    <definedName name="Tolerance">#REF!</definedName>
    <definedName name="TOPLAM">#REF!</definedName>
    <definedName name="TortolaSwitch">#REF!</definedName>
    <definedName name="TRL">#REF!</definedName>
    <definedName name="ÜCRET">#REF!</definedName>
    <definedName name="ÜRETSATTAB">#REF!</definedName>
    <definedName name="ÜRÜN_1">#REF!</definedName>
    <definedName name="ÜRÜN_10">#REF!</definedName>
    <definedName name="ÜRÜN_2">#REF!</definedName>
    <definedName name="ÜRÜN_3">#REF!</definedName>
    <definedName name="ÜRÜN_4">#REF!</definedName>
    <definedName name="ÜRÜN_5">#REF!</definedName>
    <definedName name="ÜRÜN_6">#REF!</definedName>
    <definedName name="ÜRÜN_7">#REF!</definedName>
    <definedName name="ÜRÜN_8">#REF!</definedName>
    <definedName name="ÜRÜN_9">#REF!</definedName>
    <definedName name="USD">#REF!</definedName>
    <definedName name="uyjkyu" hidden="1">#REF!</definedName>
    <definedName name="ValenciaSwitch">#REF!</definedName>
    <definedName name="Verysmallnumber">#REF!</definedName>
    <definedName name="vmvmvmvm">#REF!</definedName>
    <definedName name="vvvnnnnnnnnnnnn">#REF!</definedName>
    <definedName name="wmwmwmw">#REF!</definedName>
    <definedName name="wnwnwnw">#REF!</definedName>
    <definedName name="WORKİNG_P__L__31.12.1996">#REF!</definedName>
    <definedName name="WORKİNG_TRIAL_BALANCE_31.12.1996">#REF!</definedName>
    <definedName name="wrn.Aging._.and._.Trend._.Analysis." hidden="1">{#N/A,#N/A,FALSE,"Aging Summary";#N/A,#N/A,FALSE,"Ratio Analysis";#N/A,#N/A,FALSE,"Test 120 Day Accts";#N/A,#N/A,FALSE,"Tickmarks"}</definedName>
    <definedName name="wrn.all._.schedules."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wrn.Aylık." hidden="1">{#N/A,#N/A,FALSE,"Kümülatif Gelir Tablosu";#N/A,#N/A,FALSE,"Aylık Gelir Tablosu";#N/A,#N/A,FALSE,"Karş.Kümülatif Gelir Tab";#N/A,#N/A,FALSE,"Karş. Aylık Gelir Tab";#N/A,#N/A,FALSE,"Bilanço";#N/A,#N/A,FALSE,"Karşılaştırmalı Bilanço";#N/A,#N/A,FALSE,"Raşyo 1";#N/A,#N/A,FALSE,"Karşılaştırmalı Raşyolar"}</definedName>
    <definedName name="wrn.capital._.schedules" hidden="1">{"rf19",#N/A,FALSE,"RF19";"rf20",#N/A,FALSE,"RF20";"rf20a",#N/A,FALSE,"RF20A";"rf21",#N/A,FALSE,"RF21";"rf21a",#N/A,FALSE,"RF21A";"rf21b",#N/A,FALSE,"RF21B";"rf22",#N/A,FALSE,"RF22";"rf22a",#N/A,FALSE,"RF22A";"rf22b",#N/A,FALSE,"RF22B"}</definedName>
    <definedName name="wrn.capital._.schedules." hidden="1">{"rf19",#N/A,FALSE,"RF19";"rf20",#N/A,FALSE,"RF20";"rf20a",#N/A,FALSE,"RF20A";"rf21",#N/A,FALSE,"RF21";"rf21a",#N/A,FALSE,"RF21A";"rf21b",#N/A,FALSE,"RF21B";"rf22",#N/A,FALSE,"RF22";"rf22a",#N/A,FALSE,"RF22A";"rf22b",#N/A,FALSE,"RF22B"}</definedName>
    <definedName name="wrn.Cari._.Ay." hidden="1">{#N/A,#N/A,FALSE,"Bilanço";#N/A,#N/A,FALSE,"Kümülatif Gelir Tablosu";#N/A,#N/A,FALSE,"Aylık Gelir Tablosu";#N/A,#N/A,FALSE,"Raşyo 1"}</definedName>
    <definedName name="wrn.Monthly._.Report." hidden="1">{#N/A,#N/A,TRUE,"Sales Comparison";#N/A,#N/A,TRUE,"Cum. Summary FFR";#N/A,#N/A,TRUE,"Monthly Summary FFR";#N/A,#N/A,TRUE,"Cum. Summary TL";#N/A,#N/A,TRUE,"Monthly Summary TL"}</definedName>
    <definedName name="wrn.Rapor1." hidden="1">{#N/A,#N/A,FALSE,"Summary Balance Sheet"}</definedName>
    <definedName name="wrn.rpr1." hidden="1">{#N/A,#N/A,TRUE,"Du Pont";#N/A,#N/A,TRUE,"Oranlar";#N/A,#N/A,TRUE,"Bilgi";#N/A,#N/A,TRUE,"Bilanço Analizi";#N/A,#N/A,TRUE,"G.Tab Analizi";#N/A,#N/A,TRUE,"Bilanço";#N/A,#N/A,TRUE,"Gelir Tab.";#N/A,#N/A,TRUE,"Bilanço ($)";#N/A,#N/A,TRUE,"Gelir Tab ($)"}</definedName>
    <definedName name="X" hidden="1">{#N/A,#N/A,FALSE,"Aging Summary";#N/A,#N/A,FALSE,"Ratio Analysis";#N/A,#N/A,FALSE,"Test 120 Day Accts";#N/A,#N/A,FALSE,"Tickmarks"}</definedName>
    <definedName name="xbxbxbxb">#REF!</definedName>
    <definedName name="XMADU">#REF!</definedName>
    <definedName name="XMBAU">#REF!</definedName>
    <definedName name="XMBMU">#REF!</definedName>
    <definedName name="XMBVU">#REF!</definedName>
    <definedName name="XMCAU">#REF!</definedName>
    <definedName name="XMCFU">#REF!</definedName>
    <definedName name="XMFMU">#REF!</definedName>
    <definedName name="XXX" hidden="1">{#N/A,#N/A,FALSE,"Aging Summary";#N/A,#N/A,FALSE,"Ratio Analysis";#N/A,#N/A,FALSE,"Test 120 Day Accts";#N/A,#N/A,FALSE,"Tickmarks"}</definedName>
    <definedName name="yal">#REF!</definedName>
    <definedName name="YEDİ">#REF!</definedName>
    <definedName name="yeni2" hidden="1">{#N/A,#N/A,FALSE,"Aging Summary";#N/A,#N/A,FALSE,"Ratio Analysis";#N/A,#N/A,FALSE,"Test 120 Day Accts";#N/A,#N/A,FALSE,"Tickmarks"}</definedName>
    <definedName name="yıl">#REF!</definedName>
    <definedName name="YIRMI">#REF!</definedName>
    <definedName name="YIRMIBEŞ">#REF!</definedName>
    <definedName name="YIRMIBIR">#REF!</definedName>
    <definedName name="YIRMIDORT">#REF!</definedName>
    <definedName name="YIRMIIKI">#REF!</definedName>
    <definedName name="YIRMIUÇ">#REF!</definedName>
    <definedName name="yol">#REF!</definedName>
    <definedName name="z" localSheetId="1">#REF!</definedName>
    <definedName name="z" localSheetId="2">#REF!</definedName>
    <definedName name="z" localSheetId="4">#REF!</definedName>
    <definedName name="z" localSheetId="3">#REF!</definedName>
    <definedName name="z">#REF!</definedName>
    <definedName name="Z_5F6D01E3_9E6F_4D7F_980F_63899AF95899_.wvu.Cols" localSheetId="0" hidden="1">' '!$M:$XFD</definedName>
    <definedName name="Z_5F6D01E3_9E6F_4D7F_980F_63899AF95899_.wvu.Cols" localSheetId="1" hidden="1">Disclaimer!$X:$XFD</definedName>
    <definedName name="Z_5F6D01E3_9E6F_4D7F_980F_63899AF95899_.wvu.Cols" localSheetId="2" hidden="1">Notes!$S:$XFD</definedName>
    <definedName name="Z_5F6D01E3_9E6F_4D7F_980F_63899AF95899_.wvu.Cols" localSheetId="4" hidden="1">'RNS Calls &amp; PAXs'!$S:$XFD</definedName>
    <definedName name="Z_5F6D01E3_9E6F_4D7F_980F_63899AF95899_.wvu.Cols" localSheetId="3" hidden="1">'RNS Calls &amp; PAXs Regional BD'!$S:$XFD</definedName>
    <definedName name="Z_5F6D01E3_9E6F_4D7F_980F_63899AF95899_.wvu.PrintArea" localSheetId="1" hidden="1">Disclaimer!$A$1:$CA$35</definedName>
    <definedName name="Z_5F6D01E3_9E6F_4D7F_980F_63899AF95899_.wvu.PrintArea" localSheetId="2" hidden="1">Notes!$A$1:$CA$35</definedName>
    <definedName name="Z_5F6D01E3_9E6F_4D7F_980F_63899AF95899_.wvu.Rows" localSheetId="0" hidden="1">' '!$44:$1048576,' '!$29:$43</definedName>
    <definedName name="Z_5F6D01E3_9E6F_4D7F_980F_63899AF95899_.wvu.Rows" localSheetId="1" hidden="1">Disclaimer!$45:$1048576,Disclaimer!$30:$44</definedName>
    <definedName name="Z_5F6D01E3_9E6F_4D7F_980F_63899AF95899_.wvu.Rows" localSheetId="2" hidden="1">Notes!$45:$1048576,Notes!$27:$44</definedName>
    <definedName name="Z_A7E0E974_6F10_4E0B_99D7_2ADAFE9605EA_.wvu.FilterData" hidden="1">#REF!</definedName>
    <definedName name="Z_A7E0E974_6F10_4E0B_99D7_2ADAFE9605EA_.wvu.PrintArea" hidden="1">#REF!</definedName>
    <definedName name="zeyn" hidden="1">{"rf19",#N/A,FALSE,"RF19";"rf20",#N/A,FALSE,"RF20";"rf20a",#N/A,FALSE,"RF20A";"rf21",#N/A,FALSE,"RF21";"rf21a",#N/A,FALSE,"RF21A";"rf21b",#N/A,FALSE,"RF21B";"rf22",#N/A,FALSE,"RF22";"rf22a",#N/A,FALSE,"RF22A";"rf22b",#N/A,FALSE,"RF22B"}</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11" i="24" l="1"/>
  <c r="R10" i="24" l="1"/>
  <c r="R9" i="24"/>
  <c r="R8" i="24" l="1"/>
  <c r="V2" i="22" l="1"/>
  <c r="R84" i="24" l="1"/>
  <c r="R67" i="24"/>
  <c r="R78" i="24"/>
  <c r="R63" i="24" l="1"/>
  <c r="R82" i="24"/>
  <c r="R65" i="24"/>
  <c r="R75" i="24"/>
  <c r="R81" i="24"/>
  <c r="R66" i="24"/>
  <c r="R77" i="24"/>
  <c r="R83" i="24"/>
  <c r="R64" i="24"/>
  <c r="R76" i="24"/>
  <c r="R62" i="24" l="1"/>
  <c r="R26" i="19"/>
  <c r="R57" i="24" l="1"/>
  <c r="R60" i="24"/>
  <c r="R58" i="24"/>
  <c r="R59" i="24"/>
  <c r="R61" i="24"/>
  <c r="R25" i="19" l="1"/>
  <c r="R56" i="24"/>
  <c r="R80" i="24" l="1"/>
  <c r="R74" i="24"/>
  <c r="R79" i="24" l="1"/>
  <c r="R32" i="19"/>
  <c r="R73" i="24"/>
  <c r="R33" i="19"/>
  <c r="R12" i="24" l="1"/>
  <c r="R13" i="24"/>
  <c r="R16" i="24"/>
  <c r="R15" i="24"/>
  <c r="R30" i="24" l="1"/>
  <c r="R8" i="19"/>
  <c r="R18" i="24"/>
  <c r="R31" i="24"/>
  <c r="R28" i="24"/>
  <c r="R29" i="24"/>
  <c r="R33" i="24" l="1"/>
  <c r="R35" i="24"/>
  <c r="R27" i="24"/>
  <c r="R17" i="24"/>
  <c r="R37" i="24"/>
  <c r="R34" i="24"/>
  <c r="R36" i="24" l="1"/>
  <c r="R15" i="19"/>
  <c r="R26" i="24"/>
  <c r="R16" i="19" l="1"/>
  <c r="R32" i="24"/>
  <c r="R42" i="24" l="1"/>
  <c r="R49" i="24"/>
  <c r="R44" i="24"/>
  <c r="R45" i="24"/>
  <c r="R50" i="24"/>
  <c r="R46" i="24"/>
  <c r="R48" i="24"/>
  <c r="R43" i="24"/>
  <c r="R52" i="24" l="1"/>
  <c r="R20" i="19"/>
  <c r="R41" i="24" l="1"/>
  <c r="R51" i="24" l="1"/>
  <c r="R21" i="19" l="1"/>
  <c r="R47" i="24"/>
  <c r="R9" i="19" l="1"/>
  <c r="R19" i="24" l="1"/>
  <c r="R14" i="24"/>
</calcChain>
</file>

<file path=xl/sharedStrings.xml><?xml version="1.0" encoding="utf-8"?>
<sst xmlns="http://schemas.openxmlformats.org/spreadsheetml/2006/main" count="205" uniqueCount="34">
  <si>
    <t>Dec</t>
  </si>
  <si>
    <t>Apr</t>
  </si>
  <si>
    <t>May</t>
  </si>
  <si>
    <t>Jun</t>
  </si>
  <si>
    <t>Jul</t>
  </si>
  <si>
    <t>Aug</t>
  </si>
  <si>
    <t>Sep</t>
  </si>
  <si>
    <t>Oct</t>
  </si>
  <si>
    <t>Nov</t>
  </si>
  <si>
    <t>Total</t>
  </si>
  <si>
    <t>Total Calls</t>
  </si>
  <si>
    <t>Consolidated Ports</t>
  </si>
  <si>
    <t>Americas</t>
  </si>
  <si>
    <t>Central Med</t>
  </si>
  <si>
    <t>East Med</t>
  </si>
  <si>
    <t>Other</t>
  </si>
  <si>
    <t>Total estimated PAXs (thousand)</t>
  </si>
  <si>
    <t>2019 data includes Antigua Cruise Port and Nassau Cruise Port 12M volumes the entire calendar year for those ports.</t>
  </si>
  <si>
    <t>Global Ports Holding Plc.</t>
  </si>
  <si>
    <t>Cruise Port Traffic Statistics</t>
  </si>
  <si>
    <t>Date:</t>
  </si>
  <si>
    <t>Disclaimer</t>
  </si>
  <si>
    <t>Notes</t>
  </si>
  <si>
    <t>FY23 (April 2022 to March 2023) - actuals</t>
  </si>
  <si>
    <t>FY22 (April 2021 to March 2022) - actuals</t>
  </si>
  <si>
    <t>Comparative period April 2020 to March 2021: no meaningful data due to pandemic</t>
  </si>
  <si>
    <t>April 2019 to March 2020 - actuals</t>
  </si>
  <si>
    <t>West Med</t>
  </si>
  <si>
    <t>Cruise call reservations and expected cruise passenger volumes Fiscal Year 2025</t>
  </si>
  <si>
    <t>FY25 (April 2024 to March 2025) - forecast</t>
  </si>
  <si>
    <t>FY24 (April 2023 to March 2024) - actuals</t>
  </si>
  <si>
    <t>FY2025 cruise call reservations and expected passenger volumes</t>
  </si>
  <si>
    <t>Actual cruise calls prior comparable periods ending 31 March 2020, 2022, 2023 and 2024</t>
  </si>
  <si>
    <t>Actual cruise calls prior comparable periods ending 31 March 2020, 2022 and 2023,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</si>
</sst>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 #,##0.00_-;_-* &quot;-&quot;??_-;_-@_-"/>
    <numFmt numFmtId="164" formatCode="#,##0;\(#,##0\);\-\-"/>
    <numFmt numFmtId="165" formatCode="#,##0_ ;[Black]\(#,##0\);_-\-\-\ "/>
    <numFmt numFmtId="166" formatCode="_-* #,##0_-;\-* #,##0_-;_-* &quot;-&quot;??_-;_-@_-"/>
    <numFmt numFmtId="167" formatCode="_-* #,##0_-;* \(#,##0\)_-;_-* &quot;-&quot;??_-;_-@_-"/>
    <numFmt numFmtId="168" formatCode="0%;\(0%\)"/>
    <numFmt numFmtId="169" formatCode="_-* #,##0.00\ _T_L_-;\-* #,##0.00\ _T_L_-;_-* &quot;-&quot;??\ _T_L_-;_-@_-"/>
    <numFmt numFmtId="170" formatCode="[$-409]d\-mmm\-yyyy;@"/>
    <numFmt numFmtId="171" formatCode="_-* #,##0.00\ _Y_T_L_-;\-* #,##0.00\ _Y_T_L_-;_-* &quot;-&quot;??\ _Y_T_L_-;_-@_-"/>
    <numFmt numFmtId="172" formatCode="_(* #,##0_);_(* \(#,##0\);_(* &quot;-&quot;??_);_(@_)"/>
    <numFmt numFmtId="173" formatCode="_(* #,##0.0%_);_(* \(#,##0.0%\);_(* &quot;-&quot;??_);_(@_)"/>
  </numFmts>
  <fonts count="30">
    <font>
      <sz val="11"/>
      <color theme="1"/>
      <name val="Calibri"/>
      <family val="2"/>
      <scheme val="minor"/>
    </font>
    <font>
      <sz val="11"/>
      <color theme="1"/>
      <name val="Times New Roman"/>
      <family val="2"/>
      <charset val="162"/>
    </font>
    <font>
      <sz val="11"/>
      <color theme="1"/>
      <name val="Calibri"/>
      <family val="2"/>
      <scheme val="minor"/>
    </font>
    <font>
      <sz val="11"/>
      <color theme="0"/>
      <name val="Calibri"/>
      <family val="2"/>
      <scheme val="minor"/>
    </font>
    <font>
      <sz val="8"/>
      <color theme="0"/>
      <name val="Calibri "/>
    </font>
    <font>
      <b/>
      <sz val="8"/>
      <color theme="0"/>
      <name val="Calibri "/>
    </font>
    <font>
      <b/>
      <sz val="14"/>
      <color rgb="FFED1C24"/>
      <name val="Arial"/>
      <family val="2"/>
    </font>
    <font>
      <sz val="8"/>
      <color theme="1"/>
      <name val="Calibri "/>
    </font>
    <font>
      <b/>
      <sz val="11"/>
      <color theme="0"/>
      <name val="Calibri"/>
      <family val="2"/>
      <scheme val="minor"/>
    </font>
    <font>
      <sz val="10"/>
      <color theme="1"/>
      <name val="Arial"/>
      <family val="2"/>
    </font>
    <font>
      <sz val="10"/>
      <color theme="1"/>
      <name val="Book Antiqua"/>
      <family val="1"/>
    </font>
    <font>
      <b/>
      <sz val="14"/>
      <color rgb="FF586577"/>
      <name val="Book Antiqua"/>
      <family val="1"/>
    </font>
    <font>
      <b/>
      <sz val="11"/>
      <color rgb="FF000000"/>
      <name val="Calibri"/>
      <family val="2"/>
      <scheme val="minor"/>
    </font>
    <font>
      <b/>
      <sz val="8"/>
      <color theme="1"/>
      <name val="Calibri "/>
    </font>
    <font>
      <i/>
      <sz val="8"/>
      <color theme="1"/>
      <name val="Calibri "/>
    </font>
    <font>
      <sz val="8"/>
      <color rgb="FFFF0000"/>
      <name val="Calibri "/>
    </font>
    <font>
      <i/>
      <sz val="10"/>
      <color theme="0" tint="-0.34998626667073579"/>
      <name val="Arial"/>
      <family val="2"/>
    </font>
    <font>
      <i/>
      <sz val="8"/>
      <color theme="0" tint="-0.34998626667073579"/>
      <name val="Calibri "/>
    </font>
    <font>
      <sz val="11"/>
      <color theme="1"/>
      <name val="Arial"/>
      <family val="2"/>
    </font>
    <font>
      <b/>
      <i/>
      <sz val="8"/>
      <color theme="0"/>
      <name val="Calibri "/>
    </font>
    <font>
      <sz val="11"/>
      <color theme="1"/>
      <name val="Calibri"/>
      <family val="2"/>
      <charset val="162"/>
      <scheme val="minor"/>
    </font>
    <font>
      <b/>
      <sz val="18"/>
      <color theme="0"/>
      <name val="Arial"/>
      <family val="2"/>
    </font>
    <font>
      <b/>
      <sz val="18"/>
      <color theme="1" tint="0.249977111117893"/>
      <name val="Book Antiqua"/>
      <family val="1"/>
    </font>
    <font>
      <b/>
      <sz val="22"/>
      <color rgb="FF586577"/>
      <name val="Book Antiqua"/>
      <family val="1"/>
    </font>
    <font>
      <i/>
      <sz val="12"/>
      <color rgb="FF586577"/>
      <name val="Book Antiqua"/>
      <family val="1"/>
    </font>
    <font>
      <sz val="22"/>
      <color rgb="FF586577"/>
      <name val="Book Antiqua"/>
      <family val="1"/>
    </font>
    <font>
      <sz val="12"/>
      <color rgb="FF586577"/>
      <name val="Book Antiqua"/>
      <family val="1"/>
    </font>
    <font>
      <sz val="10"/>
      <color rgb="FF000000"/>
      <name val="Book Antiqua"/>
      <family val="1"/>
    </font>
    <font>
      <b/>
      <i/>
      <sz val="9"/>
      <color theme="1"/>
      <name val="Calibri "/>
    </font>
    <font>
      <sz val="10"/>
      <name val="Arial Tur"/>
      <charset val="162"/>
    </font>
  </fonts>
  <fills count="6">
    <fill>
      <patternFill patternType="none"/>
    </fill>
    <fill>
      <patternFill patternType="gray125"/>
    </fill>
    <fill>
      <patternFill patternType="solid">
        <fgColor rgb="FF586577"/>
        <bgColor indexed="64"/>
      </patternFill>
    </fill>
    <fill>
      <patternFill patternType="solid">
        <fgColor theme="9" tint="0.79998168889431442"/>
        <bgColor indexed="64"/>
      </patternFill>
    </fill>
    <fill>
      <patternFill patternType="solid">
        <fgColor theme="0"/>
        <bgColor indexed="64"/>
      </patternFill>
    </fill>
    <fill>
      <patternFill patternType="solid">
        <fgColor theme="3" tint="-0.499984740745262"/>
        <bgColor indexed="64"/>
      </patternFill>
    </fill>
  </fills>
  <borders count="14">
    <border>
      <left/>
      <right/>
      <top/>
      <bottom/>
      <diagonal/>
    </border>
    <border>
      <left/>
      <right/>
      <top style="thin">
        <color indexed="64"/>
      </top>
      <bottom/>
      <diagonal/>
    </border>
    <border>
      <left/>
      <right/>
      <top style="thin">
        <color indexed="64"/>
      </top>
      <bottom style="double">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medium">
        <color rgb="FF586577"/>
      </bottom>
      <diagonal/>
    </border>
  </borders>
  <cellStyleXfs count="19">
    <xf numFmtId="0" fontId="0" fillId="0" borderId="0"/>
    <xf numFmtId="0" fontId="1" fillId="0" borderId="0"/>
    <xf numFmtId="9" fontId="2" fillId="0" borderId="0" applyFont="0" applyFill="0" applyBorder="0" applyAlignment="0" applyProtection="0"/>
    <xf numFmtId="43" fontId="2" fillId="0" borderId="0" applyFont="0" applyFill="0" applyBorder="0" applyAlignment="0" applyProtection="0"/>
    <xf numFmtId="0" fontId="6" fillId="0" borderId="0" applyNumberFormat="0" applyProtection="0"/>
    <xf numFmtId="167" fontId="9" fillId="0" borderId="0"/>
    <xf numFmtId="0" fontId="16" fillId="0" borderId="0" applyNumberFormat="0"/>
    <xf numFmtId="0" fontId="18" fillId="0" borderId="2" applyNumberFormat="0" applyFont="0" applyFill="0" applyAlignment="0"/>
    <xf numFmtId="169" fontId="20" fillId="0" borderId="0" applyFont="0" applyFill="0" applyBorder="0" applyAlignment="0" applyProtection="0"/>
    <xf numFmtId="0" fontId="21" fillId="5" borderId="0" applyNumberFormat="0" applyAlignment="0"/>
    <xf numFmtId="0" fontId="20" fillId="0" borderId="0"/>
    <xf numFmtId="0" fontId="29" fillId="0" borderId="0"/>
    <xf numFmtId="171" fontId="20" fillId="0" borderId="0" applyFont="0" applyFill="0" applyBorder="0" applyAlignment="0" applyProtection="0"/>
    <xf numFmtId="0" fontId="2" fillId="0" borderId="0"/>
    <xf numFmtId="0" fontId="2" fillId="0" borderId="0"/>
    <xf numFmtId="172" fontId="18" fillId="0" borderId="0" applyFont="0" applyFill="0" applyBorder="0" applyAlignment="0" applyProtection="0"/>
    <xf numFmtId="173" fontId="18" fillId="0" borderId="0" applyFont="0" applyFill="0" applyBorder="0" applyAlignment="0" applyProtection="0"/>
    <xf numFmtId="0" fontId="9" fillId="0" borderId="0"/>
    <xf numFmtId="172" fontId="18" fillId="0" borderId="0" applyFont="0" applyFill="0" applyBorder="0" applyAlignment="0" applyProtection="0"/>
  </cellStyleXfs>
  <cellXfs count="95">
    <xf numFmtId="0" fontId="0" fillId="0" borderId="0" xfId="0"/>
    <xf numFmtId="0" fontId="5" fillId="2" borderId="4" xfId="0" applyFont="1" applyFill="1" applyBorder="1" applyAlignment="1">
      <alignment vertical="center"/>
    </xf>
    <xf numFmtId="0" fontId="5" fillId="2" borderId="1" xfId="4" applyFont="1" applyFill="1" applyBorder="1" applyAlignment="1" applyProtection="1">
      <alignment vertical="center"/>
    </xf>
    <xf numFmtId="0" fontId="4" fillId="2" borderId="5" xfId="0" applyFont="1" applyFill="1" applyBorder="1" applyAlignment="1">
      <alignment vertical="center"/>
    </xf>
    <xf numFmtId="0" fontId="4" fillId="2" borderId="4"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6" xfId="0" applyFont="1" applyFill="1" applyBorder="1" applyAlignment="1">
      <alignment horizontal="center" vertical="center"/>
    </xf>
    <xf numFmtId="0" fontId="7" fillId="3" borderId="7" xfId="0" applyFont="1" applyFill="1" applyBorder="1"/>
    <xf numFmtId="0" fontId="7" fillId="3" borderId="0" xfId="0" applyFont="1" applyFill="1"/>
    <xf numFmtId="0" fontId="7" fillId="3" borderId="8" xfId="0" applyFont="1" applyFill="1" applyBorder="1"/>
    <xf numFmtId="0" fontId="7" fillId="3" borderId="10" xfId="0" applyFont="1" applyFill="1" applyBorder="1"/>
    <xf numFmtId="0" fontId="7" fillId="3" borderId="3" xfId="0" applyFont="1" applyFill="1" applyBorder="1"/>
    <xf numFmtId="0" fontId="3" fillId="4" borderId="0" xfId="0" applyFont="1" applyFill="1" applyAlignment="1">
      <alignment vertical="center"/>
    </xf>
    <xf numFmtId="17" fontId="4" fillId="2" borderId="1" xfId="0" applyNumberFormat="1" applyFont="1" applyFill="1" applyBorder="1" applyAlignment="1">
      <alignment horizontal="center" vertical="center"/>
    </xf>
    <xf numFmtId="17" fontId="4" fillId="2" borderId="5" xfId="0" applyNumberFormat="1" applyFont="1" applyFill="1" applyBorder="1" applyAlignment="1">
      <alignment horizontal="center" vertical="center"/>
    </xf>
    <xf numFmtId="0" fontId="0" fillId="4" borderId="0" xfId="0" applyFill="1"/>
    <xf numFmtId="167" fontId="11" fillId="4" borderId="13" xfId="5" applyFont="1" applyFill="1" applyBorder="1"/>
    <xf numFmtId="167" fontId="7" fillId="4" borderId="13" xfId="5" applyFont="1" applyFill="1" applyBorder="1"/>
    <xf numFmtId="167" fontId="10" fillId="4" borderId="0" xfId="5" applyFont="1" applyFill="1"/>
    <xf numFmtId="167" fontId="7" fillId="4" borderId="0" xfId="5" applyFont="1" applyFill="1"/>
    <xf numFmtId="14" fontId="10" fillId="0" borderId="0" xfId="5" applyNumberFormat="1" applyFont="1" applyProtection="1">
      <protection locked="0"/>
    </xf>
    <xf numFmtId="0" fontId="12" fillId="0" borderId="0" xfId="0" applyFont="1"/>
    <xf numFmtId="0" fontId="0" fillId="4" borderId="0" xfId="0" applyFill="1" applyAlignment="1">
      <alignment vertical="center"/>
    </xf>
    <xf numFmtId="0" fontId="0" fillId="0" borderId="0" xfId="0" applyAlignment="1">
      <alignment vertical="center"/>
    </xf>
    <xf numFmtId="0" fontId="10" fillId="4" borderId="0" xfId="0" applyFont="1" applyFill="1"/>
    <xf numFmtId="0" fontId="13" fillId="4" borderId="0" xfId="0" applyFont="1" applyFill="1"/>
    <xf numFmtId="0" fontId="7" fillId="4" borderId="0" xfId="0" applyFont="1" applyFill="1"/>
    <xf numFmtId="0" fontId="14" fillId="4" borderId="0" xfId="0" applyFont="1" applyFill="1"/>
    <xf numFmtId="166" fontId="15" fillId="4" borderId="0" xfId="3" applyNumberFormat="1" applyFont="1" applyFill="1" applyBorder="1" applyAlignment="1" applyProtection="1">
      <alignment horizontal="right" indent="1"/>
    </xf>
    <xf numFmtId="166" fontId="7" fillId="4" borderId="0" xfId="3" applyNumberFormat="1" applyFont="1" applyFill="1" applyBorder="1" applyAlignment="1" applyProtection="1"/>
    <xf numFmtId="168" fontId="7" fillId="4" borderId="0" xfId="2" applyNumberFormat="1" applyFont="1" applyFill="1" applyBorder="1" applyAlignment="1" applyProtection="1">
      <alignment horizontal="right" indent="1"/>
    </xf>
    <xf numFmtId="164" fontId="7" fillId="4" borderId="0" xfId="3" applyNumberFormat="1" applyFont="1" applyFill="1" applyBorder="1" applyAlignment="1" applyProtection="1"/>
    <xf numFmtId="3" fontId="7" fillId="4" borderId="0" xfId="0" applyNumberFormat="1" applyFont="1" applyFill="1" applyAlignment="1">
      <alignment horizontal="right" indent="1"/>
    </xf>
    <xf numFmtId="164" fontId="7" fillId="4" borderId="0" xfId="3" applyNumberFormat="1" applyFont="1" applyFill="1" applyBorder="1" applyAlignment="1" applyProtection="1">
      <alignment horizontal="right" indent="1"/>
    </xf>
    <xf numFmtId="0" fontId="17" fillId="4" borderId="0" xfId="6" applyFont="1" applyFill="1"/>
    <xf numFmtId="165" fontId="7" fillId="4" borderId="0" xfId="3" applyNumberFormat="1" applyFont="1" applyFill="1" applyBorder="1" applyAlignment="1" applyProtection="1"/>
    <xf numFmtId="0" fontId="5" fillId="4" borderId="0" xfId="7" applyFont="1" applyFill="1" applyBorder="1"/>
    <xf numFmtId="0" fontId="19" fillId="4" borderId="0" xfId="7" applyFont="1" applyFill="1" applyBorder="1"/>
    <xf numFmtId="166" fontId="5" fillId="4" borderId="0" xfId="3" applyNumberFormat="1" applyFont="1" applyFill="1" applyBorder="1" applyAlignment="1" applyProtection="1">
      <alignment horizontal="right"/>
    </xf>
    <xf numFmtId="168" fontId="4" fillId="4" borderId="0" xfId="2" applyNumberFormat="1" applyFont="1" applyFill="1" applyBorder="1" applyAlignment="1" applyProtection="1">
      <alignment horizontal="right" indent="1"/>
    </xf>
    <xf numFmtId="166" fontId="5" fillId="4" borderId="0" xfId="3" applyNumberFormat="1" applyFont="1" applyFill="1" applyBorder="1" applyAlignment="1" applyProtection="1">
      <alignment horizontal="right" indent="1"/>
    </xf>
    <xf numFmtId="0" fontId="22" fillId="4" borderId="0" xfId="9" applyFont="1" applyFill="1" applyAlignment="1">
      <alignment horizontal="left"/>
    </xf>
    <xf numFmtId="167" fontId="10" fillId="0" borderId="0" xfId="5" applyFont="1"/>
    <xf numFmtId="167" fontId="23" fillId="4" borderId="13" xfId="5" applyFont="1" applyFill="1" applyBorder="1"/>
    <xf numFmtId="167" fontId="10" fillId="0" borderId="13" xfId="5" applyFont="1" applyBorder="1"/>
    <xf numFmtId="167" fontId="24" fillId="0" borderId="0" xfId="5" applyFont="1"/>
    <xf numFmtId="167" fontId="25" fillId="0" borderId="0" xfId="5" applyFont="1"/>
    <xf numFmtId="167" fontId="26" fillId="0" borderId="0" xfId="5" applyFont="1"/>
    <xf numFmtId="167" fontId="10" fillId="0" borderId="0" xfId="5" applyFont="1" applyProtection="1">
      <protection locked="0"/>
    </xf>
    <xf numFmtId="0" fontId="22" fillId="4" borderId="0" xfId="9" applyFont="1" applyFill="1" applyAlignment="1" applyProtection="1">
      <alignment horizontal="left"/>
      <protection locked="0"/>
    </xf>
    <xf numFmtId="167" fontId="23" fillId="4" borderId="13" xfId="5" applyFont="1" applyFill="1" applyBorder="1" applyProtection="1">
      <protection locked="0"/>
    </xf>
    <xf numFmtId="167" fontId="10" fillId="0" borderId="13" xfId="5" applyFont="1" applyBorder="1" applyProtection="1">
      <protection locked="0"/>
    </xf>
    <xf numFmtId="14" fontId="10" fillId="0" borderId="13" xfId="5" applyNumberFormat="1" applyFont="1" applyBorder="1" applyProtection="1">
      <protection locked="0"/>
    </xf>
    <xf numFmtId="167" fontId="24" fillId="0" borderId="0" xfId="5" applyFont="1" applyProtection="1">
      <protection locked="0"/>
    </xf>
    <xf numFmtId="0" fontId="27" fillId="0" borderId="0" xfId="0" applyFont="1"/>
    <xf numFmtId="0" fontId="28" fillId="4" borderId="0" xfId="0" applyFont="1" applyFill="1"/>
    <xf numFmtId="170" fontId="26" fillId="0" borderId="0" xfId="5" applyNumberFormat="1" applyFont="1"/>
    <xf numFmtId="0" fontId="7" fillId="0" borderId="0" xfId="0" applyFont="1" applyAlignment="1">
      <alignment horizontal="left"/>
    </xf>
    <xf numFmtId="0" fontId="7" fillId="0" borderId="3" xfId="0" applyFont="1" applyBorder="1"/>
    <xf numFmtId="0" fontId="7" fillId="0" borderId="3" xfId="0" applyFont="1" applyBorder="1" applyAlignment="1">
      <alignment horizontal="left"/>
    </xf>
    <xf numFmtId="3" fontId="7" fillId="0" borderId="3" xfId="3" applyNumberFormat="1" applyFont="1" applyFill="1" applyBorder="1" applyAlignment="1" applyProtection="1">
      <alignment horizontal="right" indent="1"/>
    </xf>
    <xf numFmtId="3" fontId="13" fillId="0" borderId="3" xfId="2" applyNumberFormat="1" applyFont="1" applyFill="1" applyBorder="1" applyAlignment="1" applyProtection="1">
      <alignment horizontal="right" indent="1"/>
    </xf>
    <xf numFmtId="0" fontId="7" fillId="0" borderId="0" xfId="0" applyFont="1"/>
    <xf numFmtId="3" fontId="7" fillId="0" borderId="0" xfId="3" applyNumberFormat="1" applyFont="1" applyFill="1" applyBorder="1" applyAlignment="1" applyProtection="1">
      <alignment horizontal="right" indent="1"/>
    </xf>
    <xf numFmtId="3" fontId="13" fillId="0" borderId="0" xfId="2" applyNumberFormat="1" applyFont="1" applyFill="1" applyBorder="1" applyAlignment="1" applyProtection="1">
      <alignment horizontal="right" indent="1"/>
    </xf>
    <xf numFmtId="0" fontId="7" fillId="3" borderId="3" xfId="0" applyFont="1" applyFill="1" applyBorder="1" applyAlignment="1">
      <alignment horizontal="left"/>
    </xf>
    <xf numFmtId="0" fontId="13" fillId="3" borderId="4" xfId="0" applyFont="1" applyFill="1" applyBorder="1" applyAlignment="1">
      <alignment horizontal="left"/>
    </xf>
    <xf numFmtId="0" fontId="13" fillId="3" borderId="1" xfId="0" applyFont="1" applyFill="1" applyBorder="1" applyAlignment="1">
      <alignment horizontal="left"/>
    </xf>
    <xf numFmtId="0" fontId="13" fillId="3" borderId="5" xfId="0" applyFont="1" applyFill="1" applyBorder="1" applyAlignment="1">
      <alignment horizontal="left"/>
    </xf>
    <xf numFmtId="0" fontId="7" fillId="3" borderId="0" xfId="0" applyFont="1" applyFill="1" applyAlignment="1">
      <alignment horizontal="left"/>
    </xf>
    <xf numFmtId="0" fontId="7" fillId="3" borderId="8" xfId="0" applyFont="1" applyFill="1" applyBorder="1" applyAlignment="1">
      <alignment horizontal="left"/>
    </xf>
    <xf numFmtId="0" fontId="7" fillId="3" borderId="11" xfId="0" applyFont="1" applyFill="1" applyBorder="1" applyAlignment="1">
      <alignment horizontal="left"/>
    </xf>
    <xf numFmtId="0" fontId="5" fillId="2" borderId="3" xfId="5" applyNumberFormat="1" applyFont="1" applyFill="1" applyBorder="1" applyAlignment="1">
      <alignment horizontal="center"/>
    </xf>
    <xf numFmtId="0" fontId="8" fillId="2" borderId="3" xfId="0" applyFont="1" applyFill="1" applyBorder="1" applyAlignment="1">
      <alignment horizontal="center"/>
    </xf>
    <xf numFmtId="3" fontId="13" fillId="3" borderId="1" xfId="3" applyNumberFormat="1" applyFont="1" applyFill="1" applyBorder="1" applyAlignment="1" applyProtection="1">
      <alignment horizontal="center"/>
    </xf>
    <xf numFmtId="3" fontId="13" fillId="3" borderId="4" xfId="3" applyNumberFormat="1" applyFont="1" applyFill="1" applyBorder="1" applyAlignment="1" applyProtection="1">
      <alignment horizontal="center"/>
    </xf>
    <xf numFmtId="3" fontId="7" fillId="3" borderId="7" xfId="3" applyNumberFormat="1" applyFont="1" applyFill="1" applyBorder="1" applyAlignment="1" applyProtection="1">
      <alignment horizontal="center"/>
    </xf>
    <xf numFmtId="3" fontId="7" fillId="3" borderId="10" xfId="3" applyNumberFormat="1" applyFont="1" applyFill="1" applyBorder="1" applyAlignment="1" applyProtection="1">
      <alignment horizontal="center"/>
    </xf>
    <xf numFmtId="3" fontId="7" fillId="3" borderId="0" xfId="3" applyNumberFormat="1" applyFont="1" applyFill="1" applyBorder="1" applyAlignment="1" applyProtection="1">
      <alignment horizontal="center"/>
    </xf>
    <xf numFmtId="3" fontId="7" fillId="3" borderId="3" xfId="3" applyNumberFormat="1" applyFont="1" applyFill="1" applyBorder="1" applyAlignment="1" applyProtection="1">
      <alignment horizontal="center"/>
    </xf>
    <xf numFmtId="3" fontId="7" fillId="3" borderId="0" xfId="2" applyNumberFormat="1" applyFont="1" applyFill="1" applyBorder="1" applyAlignment="1" applyProtection="1">
      <alignment horizontal="center"/>
    </xf>
    <xf numFmtId="3" fontId="7" fillId="3" borderId="8" xfId="2" applyNumberFormat="1" applyFont="1" applyFill="1" applyBorder="1" applyAlignment="1" applyProtection="1">
      <alignment horizontal="center"/>
    </xf>
    <xf numFmtId="3" fontId="13" fillId="3" borderId="9" xfId="2" applyNumberFormat="1" applyFont="1" applyFill="1" applyBorder="1" applyAlignment="1" applyProtection="1">
      <alignment horizontal="center"/>
    </xf>
    <xf numFmtId="3" fontId="7" fillId="3" borderId="11" xfId="3" applyNumberFormat="1" applyFont="1" applyFill="1" applyBorder="1" applyAlignment="1" applyProtection="1">
      <alignment horizontal="center"/>
    </xf>
    <xf numFmtId="3" fontId="13" fillId="3" borderId="12" xfId="3" applyNumberFormat="1" applyFont="1" applyFill="1" applyBorder="1" applyAlignment="1" applyProtection="1">
      <alignment horizontal="center"/>
    </xf>
    <xf numFmtId="3" fontId="7" fillId="3" borderId="8" xfId="3" applyNumberFormat="1" applyFont="1" applyFill="1" applyBorder="1" applyAlignment="1" applyProtection="1">
      <alignment horizontal="center"/>
    </xf>
    <xf numFmtId="3" fontId="13" fillId="3" borderId="1" xfId="2" applyNumberFormat="1" applyFont="1" applyFill="1" applyBorder="1" applyAlignment="1" applyProtection="1">
      <alignment horizontal="center"/>
    </xf>
    <xf numFmtId="3" fontId="13" fillId="3" borderId="5" xfId="3" applyNumberFormat="1" applyFont="1" applyFill="1" applyBorder="1" applyAlignment="1" applyProtection="1">
      <alignment horizontal="center"/>
    </xf>
    <xf numFmtId="3" fontId="13" fillId="3" borderId="6" xfId="2" applyNumberFormat="1" applyFont="1" applyFill="1" applyBorder="1" applyAlignment="1" applyProtection="1">
      <alignment horizontal="center"/>
    </xf>
    <xf numFmtId="3" fontId="7" fillId="3" borderId="3" xfId="2" applyNumberFormat="1" applyFont="1" applyFill="1" applyBorder="1" applyAlignment="1" applyProtection="1">
      <alignment horizontal="center"/>
    </xf>
    <xf numFmtId="3" fontId="13" fillId="3" borderId="12" xfId="2" applyNumberFormat="1" applyFont="1" applyFill="1" applyBorder="1" applyAlignment="1" applyProtection="1">
      <alignment horizontal="center"/>
    </xf>
    <xf numFmtId="3" fontId="13" fillId="3" borderId="6" xfId="3" applyNumberFormat="1" applyFont="1" applyFill="1" applyBorder="1" applyAlignment="1" applyProtection="1">
      <alignment horizontal="center"/>
    </xf>
    <xf numFmtId="3" fontId="13" fillId="3" borderId="9" xfId="3" applyNumberFormat="1" applyFont="1" applyFill="1" applyBorder="1" applyAlignment="1" applyProtection="1">
      <alignment horizontal="center"/>
    </xf>
    <xf numFmtId="3" fontId="13" fillId="3" borderId="5" xfId="2" applyNumberFormat="1" applyFont="1" applyFill="1" applyBorder="1" applyAlignment="1" applyProtection="1">
      <alignment horizontal="center"/>
    </xf>
    <xf numFmtId="3" fontId="7" fillId="3" borderId="11" xfId="2" applyNumberFormat="1" applyFont="1" applyFill="1" applyBorder="1" applyAlignment="1" applyProtection="1">
      <alignment horizontal="center"/>
    </xf>
  </cellXfs>
  <cellStyles count="19">
    <cellStyle name="Comma" xfId="3" builtinId="3"/>
    <cellStyle name="Comma 2" xfId="12" xr:uid="{EFE54554-30CE-49C4-9979-30CCCC29762F}"/>
    <cellStyle name="Comma 2 2" xfId="18" xr:uid="{FC3EC034-64DE-4E1D-B3A7-2049CDC02746}"/>
    <cellStyle name="Comma 3" xfId="15" xr:uid="{FD9FC0EB-1C3F-425E-9025-916A50393E22}"/>
    <cellStyle name="Comma 4" xfId="8" xr:uid="{3295B10D-EFDA-4F8B-9A60-AF732BF919C7}"/>
    <cellStyle name="Header1" xfId="4" xr:uid="{09A30801-D239-4423-9794-5E9E0E0BAD78}"/>
    <cellStyle name="Line_ClosingBal" xfId="7" xr:uid="{CE81E6CF-1B7A-4812-AB91-1A01E6128F64}"/>
    <cellStyle name="Normal" xfId="0" builtinId="0"/>
    <cellStyle name="Normal 2" xfId="1" xr:uid="{00000000-0005-0000-0000-000001000000}"/>
    <cellStyle name="Normal 2 2" xfId="5" xr:uid="{311FBC8E-162E-4220-8456-FFEE8E330A14}"/>
    <cellStyle name="Normal 2 2 2" xfId="11" xr:uid="{AC51D778-8395-4803-80A0-039CAC730A09}"/>
    <cellStyle name="Normal 3" xfId="10" xr:uid="{01342AD5-70F9-417B-A3A2-CA6C6569C497}"/>
    <cellStyle name="Normal 4" xfId="13" xr:uid="{D08F16C2-D3A5-40F4-86E4-AAA8904233DD}"/>
    <cellStyle name="Normal 5" xfId="17" xr:uid="{E5350C1E-F227-4044-BE42-62879C486245}"/>
    <cellStyle name="Normal 9 3" xfId="14" xr:uid="{2820A6D1-953B-4FA0-85B5-21D8C0C606D1}"/>
    <cellStyle name="Percent" xfId="2" builtinId="5"/>
    <cellStyle name="Percent 2 2" xfId="16" xr:uid="{CE0CC576-57B1-4C4A-B236-82A175240B21}"/>
    <cellStyle name="Sheet_Header" xfId="9" xr:uid="{019A7065-6954-48FB-B47F-936B30F93B2E}"/>
    <cellStyle name="Unit" xfId="6" xr:uid="{CBF6D378-0972-40F8-ADE5-776EF5A3BBD1}"/>
  </cellStyles>
  <dxfs count="0"/>
  <tableStyles count="0" defaultTableStyle="TableStyleMedium2" defaultPivotStyle="PivotStyleLight16"/>
  <colors>
    <mruColors>
      <color rgb="FF7030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195405</xdr:colOff>
      <xdr:row>9</xdr:row>
      <xdr:rowOff>157582</xdr:rowOff>
    </xdr:from>
    <xdr:to>
      <xdr:col>4</xdr:col>
      <xdr:colOff>552229</xdr:colOff>
      <xdr:row>16</xdr:row>
      <xdr:rowOff>162874</xdr:rowOff>
    </xdr:to>
    <xdr:pic>
      <xdr:nvPicPr>
        <xdr:cNvPr id="2" name="Picture 1">
          <a:extLst>
            <a:ext uri="{FF2B5EF4-FFF2-40B4-BE49-F238E27FC236}">
              <a16:creationId xmlns:a16="http://schemas.microsoft.com/office/drawing/2014/main" id="{4AAAB308-FC45-4246-92B3-CD1D8AEB1A38}"/>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0202" t="5109" r="3815" b="8029"/>
        <a:stretch/>
      </xdr:blipFill>
      <xdr:spPr bwMode="auto">
        <a:xfrm>
          <a:off x="538305" y="2262607"/>
          <a:ext cx="1680799" cy="1205442"/>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44824</xdr:colOff>
      <xdr:row>2</xdr:row>
      <xdr:rowOff>145677</xdr:rowOff>
    </xdr:from>
    <xdr:to>
      <xdr:col>22</xdr:col>
      <xdr:colOff>56031</xdr:colOff>
      <xdr:row>26</xdr:row>
      <xdr:rowOff>100853</xdr:rowOff>
    </xdr:to>
    <xdr:sp macro="" textlink="">
      <xdr:nvSpPr>
        <xdr:cNvPr id="2" name="TextBox 1">
          <a:extLst>
            <a:ext uri="{FF2B5EF4-FFF2-40B4-BE49-F238E27FC236}">
              <a16:creationId xmlns:a16="http://schemas.microsoft.com/office/drawing/2014/main" id="{0E3D364A-1A97-4574-93FC-D494DB08F533}"/>
            </a:ext>
          </a:extLst>
        </xdr:cNvPr>
        <xdr:cNvSpPr txBox="1"/>
      </xdr:nvSpPr>
      <xdr:spPr>
        <a:xfrm>
          <a:off x="387724" y="802902"/>
          <a:ext cx="13098557" cy="41271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endParaRPr lang="de-DE" sz="1400" i="1">
            <a:solidFill>
              <a:sysClr val="windowText" lastClr="000000"/>
            </a:solidFill>
            <a:effectLst/>
            <a:latin typeface="+mn-lt"/>
          </a:endParaRPr>
        </a:p>
        <a:p>
          <a:pPr rtl="0" eaLnBrk="1" latinLnBrk="0" hangingPunct="1"/>
          <a:endParaRPr lang="en-US" sz="1400">
            <a:effectLst/>
          </a:endParaRPr>
        </a:p>
        <a:p>
          <a:pPr rtl="0" eaLnBrk="1" latinLnBrk="0" hangingPunct="1"/>
          <a:r>
            <a:rPr lang="en-GB" sz="1400" i="1">
              <a:solidFill>
                <a:schemeClr val="dk1"/>
              </a:solidFill>
              <a:effectLst/>
              <a:latin typeface="+mn-lt"/>
              <a:ea typeface="+mn-ea"/>
              <a:cs typeface="+mn-cs"/>
            </a:rPr>
            <a:t>This document does not constitute an invitation and should not be taken as an inducement to engage in any investment activity and is for the purpose of providing information about Global Ports Holding Plc (the "Company"). </a:t>
          </a:r>
          <a:r>
            <a:rPr lang="en-GB" sz="1400" b="0" i="1">
              <a:solidFill>
                <a:schemeClr val="dk1"/>
              </a:solidFill>
              <a:effectLst/>
              <a:latin typeface="+mn-lt"/>
              <a:ea typeface="+mn-ea"/>
              <a:cs typeface="+mn-cs"/>
            </a:rPr>
            <a:t>This document does not constitute an offer to sell or the solicitation of an offer to buy or acquire any shares of the Company in any jurisdiction or an inducement to enter into investment activity. No information set out in this document will form the basis of any contract.</a:t>
          </a:r>
          <a:endParaRPr lang="en-US" sz="1400">
            <a:effectLst/>
          </a:endParaRPr>
        </a:p>
        <a:p>
          <a:br>
            <a:rPr lang="en-GB" sz="1400" b="0" i="1">
              <a:solidFill>
                <a:schemeClr val="dk1"/>
              </a:solidFill>
              <a:effectLst/>
              <a:latin typeface="+mn-lt"/>
              <a:ea typeface="+mn-ea"/>
              <a:cs typeface="+mn-cs"/>
            </a:rPr>
          </a:br>
          <a:r>
            <a:rPr lang="en-GB" sz="1400" b="0" i="1">
              <a:solidFill>
                <a:schemeClr val="dk1"/>
              </a:solidFill>
              <a:effectLst/>
              <a:latin typeface="+mn-lt"/>
              <a:ea typeface="+mn-ea"/>
              <a:cs typeface="+mn-cs"/>
            </a:rPr>
            <a:t>The information used in preparing these materials was obtained from or through the Company or the Company’s representatives or from public sources. No reliance may be placed for any purposes whatsoever on the information contained in this document or on its accuracy, completeness or fairness. The information in this document is subject to verification, completion and change. While the information herein has been prepared in good faith, no representation or warranty, express or implied, is or will be made and no responsibility or liability is or will be accepted by the Company or any of its group undertakings, employees or agents as to or in relation to the accuracy, completeness or fairness of the information contained in this document and any such liability is expressly disclaimed. This disclaimer will not exclude any liability for, or remedy in respect of fraudulent misrepresentation by the Company.  </a:t>
          </a:r>
          <a:br>
            <a:rPr lang="en-GB" sz="1400" b="0" i="1" u="none" strike="noStrike">
              <a:solidFill>
                <a:sysClr val="windowText" lastClr="000000"/>
              </a:solidFill>
              <a:effectLst/>
              <a:latin typeface="+mn-lt"/>
              <a:ea typeface="+mn-ea"/>
              <a:cs typeface="+mn-cs"/>
            </a:rPr>
          </a:br>
          <a:endParaRPr lang="en-GB" sz="1400" b="0" i="1" u="none" strike="noStrike">
            <a:solidFill>
              <a:sysClr val="windowText" lastClr="000000"/>
            </a:solidFill>
            <a:effectLst/>
            <a:latin typeface="+mn-lt"/>
            <a:ea typeface="+mn-ea"/>
            <a:cs typeface="+mn-cs"/>
          </a:endParaRPr>
        </a:p>
        <a:p>
          <a:endParaRPr lang="en-GB" sz="1400" b="0" i="1" u="none" strike="noStrike">
            <a:solidFill>
              <a:sysClr val="windowText" lastClr="000000"/>
            </a:solidFill>
            <a:effectLst/>
            <a:latin typeface="+mn-lt"/>
            <a:ea typeface="+mn-ea"/>
            <a:cs typeface="+mn-cs"/>
          </a:endParaRPr>
        </a:p>
        <a:p>
          <a:pPr rtl="0" eaLnBrk="1" latinLnBrk="0" hangingPunct="1"/>
          <a:r>
            <a:rPr lang="en-GB" sz="1400" i="1">
              <a:solidFill>
                <a:sysClr val="windowText" lastClr="000000"/>
              </a:solidFill>
              <a:effectLst/>
              <a:latin typeface="+mn-lt"/>
              <a:ea typeface="+mn-ea"/>
              <a:cs typeface="+mn-cs"/>
            </a:rPr>
            <a:t>NOT FOR RELEASE, PUBLICATION OR DISTRIBUTION, IN WHOLE OR IN PART, IN OR INTO OR FROM ANY JURISDICTION WHERE TO DO SO WOULD CONSTITUTE A VIOLATION OF THE RELEVANT LAWS OF SUCH JURISDICTION</a:t>
          </a:r>
        </a:p>
        <a:p>
          <a:pPr rtl="0" eaLnBrk="1" latinLnBrk="0" hangingPunct="1"/>
          <a:endParaRPr lang="en-GB" sz="1400" i="1">
            <a:solidFill>
              <a:sysClr val="windowText" lastClr="000000"/>
            </a:solidFill>
            <a:effectLst/>
            <a:latin typeface="+mn-lt"/>
          </a:endParaRPr>
        </a:p>
        <a:p>
          <a:endParaRPr lang="en-GB" sz="1000" i="1">
            <a:solidFill>
              <a:sysClr val="windowText" lastClr="000000"/>
            </a:solidFill>
            <a:latin typeface="+mn-l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74855</xdr:colOff>
      <xdr:row>2</xdr:row>
      <xdr:rowOff>133308</xdr:rowOff>
    </xdr:from>
    <xdr:to>
      <xdr:col>17</xdr:col>
      <xdr:colOff>626532</xdr:colOff>
      <xdr:row>38</xdr:row>
      <xdr:rowOff>110068</xdr:rowOff>
    </xdr:to>
    <xdr:sp macro="" textlink="">
      <xdr:nvSpPr>
        <xdr:cNvPr id="2" name="TextBox 1">
          <a:extLst>
            <a:ext uri="{FF2B5EF4-FFF2-40B4-BE49-F238E27FC236}">
              <a16:creationId xmlns:a16="http://schemas.microsoft.com/office/drawing/2014/main" id="{E3586B3D-E2E7-4DAA-9F01-83F96B0D0868}"/>
            </a:ext>
          </a:extLst>
        </xdr:cNvPr>
        <xdr:cNvSpPr txBox="1"/>
      </xdr:nvSpPr>
      <xdr:spPr>
        <a:xfrm>
          <a:off x="430455" y="632841"/>
          <a:ext cx="10381477" cy="72411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spcBef>
              <a:spcPts val="600"/>
            </a:spcBef>
          </a:pPr>
          <a:r>
            <a:rPr lang="de-DE" sz="1000" b="1" i="1" u="none" strike="noStrike">
              <a:solidFill>
                <a:sysClr val="windowText" lastClr="000000"/>
              </a:solidFill>
              <a:effectLst/>
              <a:latin typeface="+mn-lt"/>
              <a:ea typeface="+mn-ea"/>
              <a:cs typeface="+mn-cs"/>
            </a:rPr>
            <a:t>Scope</a:t>
          </a:r>
          <a:r>
            <a:rPr lang="de-DE" sz="1000" b="0" i="1" u="none" strike="noStrike">
              <a:solidFill>
                <a:sysClr val="windowText" lastClr="000000"/>
              </a:solidFill>
              <a:effectLst/>
              <a:latin typeface="+mn-lt"/>
              <a:ea typeface="+mn-ea"/>
              <a:cs typeface="+mn-cs"/>
            </a:rPr>
            <a:t> </a:t>
          </a:r>
          <a:r>
            <a:rPr lang="de-DE" sz="1000">
              <a:solidFill>
                <a:sysClr val="windowText" lastClr="000000"/>
              </a:solidFill>
              <a:latin typeface="+mn-lt"/>
            </a:rPr>
            <a:t> </a:t>
          </a:r>
          <a:r>
            <a:rPr lang="de-DE" sz="1000" b="0" i="0" u="none" strike="noStrike">
              <a:solidFill>
                <a:sysClr val="windowText" lastClr="000000"/>
              </a:solidFill>
              <a:effectLst/>
              <a:latin typeface="+mn-lt"/>
              <a:ea typeface="+mn-ea"/>
              <a:cs typeface="+mn-cs"/>
            </a:rPr>
            <a:t> </a:t>
          </a:r>
        </a:p>
        <a:p>
          <a:pPr rtl="0" eaLnBrk="1" latinLnBrk="0" hangingPunct="1">
            <a:spcBef>
              <a:spcPts val="600"/>
            </a:spcBef>
          </a:pPr>
          <a:r>
            <a:rPr lang="de-DE" sz="1000" b="1" i="0" u="none" strike="noStrike">
              <a:solidFill>
                <a:sysClr val="windowText" lastClr="000000"/>
              </a:solidFill>
              <a:effectLst/>
              <a:latin typeface="+mn-lt"/>
              <a:ea typeface="+mn-ea"/>
              <a:cs typeface="+mn-cs"/>
            </a:rPr>
            <a:t>Fiscal year 2025</a:t>
          </a:r>
          <a:r>
            <a:rPr lang="de-DE" sz="1000" b="1" i="0" u="none" strike="noStrike" baseline="0">
              <a:solidFill>
                <a:sysClr val="windowText" lastClr="000000"/>
              </a:solidFill>
              <a:effectLst/>
              <a:latin typeface="+mn-lt"/>
              <a:ea typeface="+mn-ea"/>
              <a:cs typeface="+mn-cs"/>
            </a:rPr>
            <a:t> </a:t>
          </a:r>
          <a:r>
            <a:rPr lang="de-DE" sz="1000" b="0" i="0" u="none" strike="noStrike" baseline="0">
              <a:solidFill>
                <a:sysClr val="windowText" lastClr="000000"/>
              </a:solidFill>
              <a:effectLst/>
              <a:latin typeface="+mn-lt"/>
              <a:ea typeface="+mn-ea"/>
              <a:cs typeface="+mn-cs"/>
            </a:rPr>
            <a:t>(1 April 2024 to 31 March 2025) </a:t>
          </a:r>
          <a:r>
            <a:rPr lang="de-DE" sz="1000" b="0" i="0" u="none" strike="noStrike">
              <a:solidFill>
                <a:sysClr val="windowText" lastClr="000000"/>
              </a:solidFill>
              <a:effectLst/>
              <a:latin typeface="+mn-lt"/>
              <a:ea typeface="+mn-ea"/>
              <a:cs typeface="+mn-cs"/>
            </a:rPr>
            <a:t>cruise calls and expected</a:t>
          </a:r>
          <a:r>
            <a:rPr lang="de-DE" sz="1000" b="0" i="0" u="none" strike="noStrike" baseline="0">
              <a:solidFill>
                <a:sysClr val="windowText" lastClr="000000"/>
              </a:solidFill>
              <a:effectLst/>
              <a:latin typeface="+mn-lt"/>
              <a:ea typeface="+mn-ea"/>
              <a:cs typeface="+mn-cs"/>
            </a:rPr>
            <a:t> passenger volumes </a:t>
          </a:r>
          <a:r>
            <a:rPr lang="de-DE" sz="1000" b="0" i="0" u="none" strike="noStrike">
              <a:solidFill>
                <a:sysClr val="windowText" lastClr="000000"/>
              </a:solidFill>
              <a:effectLst/>
              <a:latin typeface="+mn-lt"/>
              <a:ea typeface="+mn-ea"/>
              <a:cs typeface="+mn-cs"/>
            </a:rPr>
            <a:t>for cruise</a:t>
          </a:r>
          <a:r>
            <a:rPr lang="de-DE" sz="1000" b="0" i="0" u="none" strike="noStrike" baseline="0">
              <a:solidFill>
                <a:sysClr val="windowText" lastClr="000000"/>
              </a:solidFill>
              <a:effectLst/>
              <a:latin typeface="+mn-lt"/>
              <a:ea typeface="+mn-ea"/>
              <a:cs typeface="+mn-cs"/>
            </a:rPr>
            <a:t> </a:t>
          </a:r>
          <a:r>
            <a:rPr lang="de-DE" sz="1000" b="0" i="0" u="none" strike="noStrike">
              <a:solidFill>
                <a:sysClr val="windowText" lastClr="000000"/>
              </a:solidFill>
              <a:effectLst/>
              <a:latin typeface="+mn-lt"/>
              <a:ea typeface="+mn-ea"/>
              <a:cs typeface="+mn-cs"/>
            </a:rPr>
            <a:t>ports fully consolidated in the audited financial</a:t>
          </a:r>
          <a:r>
            <a:rPr lang="de-DE" sz="1000" b="0" i="0" u="none" strike="noStrike" baseline="0">
              <a:solidFill>
                <a:sysClr val="windowText" lastClr="000000"/>
              </a:solidFill>
              <a:effectLst/>
              <a:latin typeface="+mn-lt"/>
              <a:ea typeface="+mn-ea"/>
              <a:cs typeface="+mn-cs"/>
            </a:rPr>
            <a:t> statements </a:t>
          </a:r>
          <a:r>
            <a:rPr lang="de-DE" sz="1000" b="0" i="0" u="none" strike="noStrike">
              <a:solidFill>
                <a:sysClr val="windowText" lastClr="000000"/>
              </a:solidFill>
              <a:effectLst/>
              <a:latin typeface="+mn-lt"/>
              <a:ea typeface="+mn-ea"/>
              <a:cs typeface="+mn-cs"/>
            </a:rPr>
            <a:t>of Global Ports Holding Plc ("GPH" or "Company") as of 31 March 202</a:t>
          </a:r>
          <a:r>
            <a:rPr lang="de-DE" sz="1000" b="0" i="0" u="none" strike="noStrike">
              <a:solidFill>
                <a:schemeClr val="tx1"/>
              </a:solidFill>
              <a:effectLst/>
              <a:latin typeface="+mn-lt"/>
              <a:ea typeface="+mn-ea"/>
              <a:cs typeface="+mn-cs"/>
            </a:rPr>
            <a:t>4, for the avoidance of doubt</a:t>
          </a:r>
          <a:r>
            <a:rPr lang="de-DE" sz="1000" b="0" i="0" u="none" strike="noStrike" baseline="0">
              <a:solidFill>
                <a:schemeClr val="tx1"/>
              </a:solidFill>
              <a:effectLst/>
              <a:latin typeface="+mn-lt"/>
              <a:ea typeface="+mn-ea"/>
              <a:cs typeface="+mn-cs"/>
            </a:rPr>
            <a:t> including</a:t>
          </a:r>
          <a:r>
            <a:rPr lang="de-DE" sz="1000" b="0" i="0" u="none" strike="noStrike">
              <a:solidFill>
                <a:schemeClr val="tx1"/>
              </a:solidFill>
              <a:effectLst/>
              <a:latin typeface="+mn-lt"/>
              <a:ea typeface="+mn-ea"/>
              <a:cs typeface="+mn-cs"/>
            </a:rPr>
            <a:t> San Juan Cruise</a:t>
          </a:r>
          <a:r>
            <a:rPr lang="de-DE" sz="1000" b="0" i="0" u="none" strike="noStrike" baseline="0">
              <a:solidFill>
                <a:schemeClr val="tx1"/>
              </a:solidFill>
              <a:effectLst/>
              <a:latin typeface="+mn-lt"/>
              <a:ea typeface="+mn-ea"/>
              <a:cs typeface="+mn-cs"/>
            </a:rPr>
            <a:t> Port </a:t>
          </a:r>
          <a:r>
            <a:rPr lang="de-DE" sz="1000" b="0" i="0" u="none" strike="noStrike">
              <a:solidFill>
                <a:schemeClr val="tx1"/>
              </a:solidFill>
              <a:effectLst/>
              <a:latin typeface="+mn-lt"/>
              <a:ea typeface="+mn-ea"/>
              <a:cs typeface="+mn-cs"/>
            </a:rPr>
            <a:t>where are operations started</a:t>
          </a:r>
          <a:r>
            <a:rPr lang="de-DE" sz="1000" b="0" i="0" u="none" strike="noStrike" baseline="0">
              <a:solidFill>
                <a:schemeClr val="tx1"/>
              </a:solidFill>
              <a:effectLst/>
              <a:latin typeface="+mn-lt"/>
              <a:ea typeface="+mn-ea"/>
              <a:cs typeface="+mn-cs"/>
            </a:rPr>
            <a:t> mid February 2024 and including Liverpool Cruise Port where are operations started in April 2024</a:t>
          </a:r>
          <a:r>
            <a:rPr lang="de-DE" sz="1000" b="0" i="0" u="none" strike="noStrike" baseline="0">
              <a:solidFill>
                <a:sysClr val="windowText" lastClr="000000"/>
              </a:solidFill>
              <a:effectLst/>
              <a:latin typeface="+mn-lt"/>
              <a:ea typeface="+mn-ea"/>
              <a:cs typeface="+mn-cs"/>
            </a:rPr>
            <a:t>, </a:t>
          </a:r>
          <a:r>
            <a:rPr lang="de-DE" sz="1100" b="0" i="0" u="none" baseline="0">
              <a:solidFill>
                <a:schemeClr val="dk1"/>
              </a:solidFill>
              <a:effectLst/>
              <a:latin typeface="+mn-lt"/>
              <a:ea typeface="+mn-ea"/>
              <a:cs typeface="+mn-cs"/>
            </a:rPr>
            <a:t>but</a:t>
          </a:r>
          <a:r>
            <a:rPr lang="de-DE" sz="1100" b="0" i="0" baseline="0">
              <a:solidFill>
                <a:schemeClr val="dk1"/>
              </a:solidFill>
              <a:effectLst/>
              <a:latin typeface="+mn-lt"/>
              <a:ea typeface="+mn-ea"/>
              <a:cs typeface="+mn-cs"/>
            </a:rPr>
            <a:t> excluding </a:t>
          </a:r>
          <a:r>
            <a:rPr lang="de-DE" sz="1000" b="0" i="0" u="sng" strike="noStrike" baseline="0">
              <a:solidFill>
                <a:sysClr val="windowText" lastClr="000000"/>
              </a:solidFill>
              <a:effectLst/>
              <a:latin typeface="+mn-lt"/>
              <a:ea typeface="+mn-ea"/>
              <a:cs typeface="+mn-cs"/>
            </a:rPr>
            <a:t>St Lucia Cruise Port and Casablanca Cruise Port</a:t>
          </a:r>
          <a:r>
            <a:rPr lang="de-DE" sz="1000" b="0" i="0" u="none" strike="noStrike">
              <a:solidFill>
                <a:sysClr val="windowText" lastClr="000000"/>
              </a:solidFill>
              <a:effectLst/>
              <a:latin typeface="+mn-lt"/>
              <a:ea typeface="+mn-ea"/>
              <a:cs typeface="+mn-cs"/>
            </a:rPr>
            <a:t>. Calls</a:t>
          </a:r>
          <a:r>
            <a:rPr lang="de-DE" sz="1000" b="0" i="0" u="none" strike="noStrike" baseline="0">
              <a:solidFill>
                <a:sysClr val="windowText" lastClr="000000"/>
              </a:solidFill>
              <a:effectLst/>
              <a:latin typeface="+mn-lt"/>
              <a:ea typeface="+mn-ea"/>
              <a:cs typeface="+mn-cs"/>
            </a:rPr>
            <a:t> and  passenger</a:t>
          </a:r>
          <a:r>
            <a:rPr lang="de-DE" sz="1000" b="0" i="0" u="none" strike="noStrike">
              <a:solidFill>
                <a:sysClr val="windowText" lastClr="000000"/>
              </a:solidFill>
              <a:effectLst/>
              <a:latin typeface="+mn-lt"/>
              <a:ea typeface="+mn-ea"/>
              <a:cs typeface="+mn-cs"/>
            </a:rPr>
            <a:t> numbers refer to consolidated portfolio consolidation perimeter and </a:t>
          </a:r>
          <a:r>
            <a:rPr lang="de-DE" sz="1000" b="0" i="0" u="none" strike="noStrike">
              <a:solidFill>
                <a:schemeClr val="tx1"/>
              </a:solidFill>
              <a:effectLst/>
              <a:latin typeface="+mn-lt"/>
              <a:ea typeface="+mn-ea"/>
              <a:cs typeface="+mn-cs"/>
            </a:rPr>
            <a:t>ports under</a:t>
          </a:r>
          <a:r>
            <a:rPr lang="de-DE" sz="1000" b="0" i="0" u="none" strike="noStrike" baseline="0">
              <a:solidFill>
                <a:schemeClr val="tx1"/>
              </a:solidFill>
              <a:effectLst/>
              <a:latin typeface="+mn-lt"/>
              <a:ea typeface="+mn-ea"/>
              <a:cs typeface="+mn-cs"/>
            </a:rPr>
            <a:t> management agreement</a:t>
          </a:r>
          <a:r>
            <a:rPr lang="de-DE" sz="1000" b="0" i="0" u="none" strike="noStrike">
              <a:solidFill>
                <a:sysClr val="windowText" lastClr="000000"/>
              </a:solidFill>
              <a:effectLst/>
              <a:latin typeface="+mn-lt"/>
              <a:ea typeface="+mn-ea"/>
              <a:cs typeface="+mn-cs"/>
            </a:rPr>
            <a:t>, hence excludes equity accounted associate ports La Goulette, Lisbon, Singapore and Venice. </a:t>
          </a:r>
          <a:r>
            <a:rPr lang="de-DE" sz="1000">
              <a:solidFill>
                <a:sysClr val="windowText" lastClr="000000"/>
              </a:solidFill>
              <a:latin typeface="+mn-lt"/>
            </a:rPr>
            <a:t> </a:t>
          </a:r>
          <a:r>
            <a:rPr lang="de-DE" sz="1000" b="0" i="1" u="none" strike="noStrike">
              <a:solidFill>
                <a:sysClr val="windowText" lastClr="000000"/>
              </a:solidFill>
              <a:effectLst/>
              <a:latin typeface="+mn-lt"/>
              <a:ea typeface="+mn-ea"/>
              <a:cs typeface="+mn-cs"/>
            </a:rPr>
            <a:t> </a:t>
          </a:r>
        </a:p>
        <a:p>
          <a:pPr marL="0" marR="0" lvl="0" indent="0" defTabSz="914400" rtl="0" eaLnBrk="1" fontAlgn="auto" latinLnBrk="0" hangingPunct="1">
            <a:lnSpc>
              <a:spcPct val="100000"/>
            </a:lnSpc>
            <a:spcBef>
              <a:spcPts val="600"/>
            </a:spcBef>
            <a:spcAft>
              <a:spcPts val="0"/>
            </a:spcAft>
            <a:buClrTx/>
            <a:buSzTx/>
            <a:buFontTx/>
            <a:buNone/>
            <a:tabLst/>
            <a:defRPr/>
          </a:pPr>
          <a:endParaRPr kumimoji="0" lang="de-DE" sz="1000" b="0" i="1"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rtl="0" eaLnBrk="1" fontAlgn="auto" latinLnBrk="0" hangingPunct="1">
            <a:lnSpc>
              <a:spcPct val="100000"/>
            </a:lnSpc>
            <a:spcBef>
              <a:spcPts val="600"/>
            </a:spcBef>
            <a:spcAft>
              <a:spcPts val="0"/>
            </a:spcAft>
            <a:buClrTx/>
            <a:buSzTx/>
            <a:buFontTx/>
            <a:buNone/>
            <a:tabLst/>
            <a:defRPr/>
          </a:pPr>
          <a:r>
            <a:rPr kumimoji="0" lang="de-DE" sz="1000" b="1" i="1" u="none" strike="noStrike" kern="0" cap="none" spc="0" normalizeH="0" baseline="0" noProof="0">
              <a:ln>
                <a:noFill/>
              </a:ln>
              <a:solidFill>
                <a:sysClr val="windowText" lastClr="000000"/>
              </a:solidFill>
              <a:effectLst/>
              <a:uLnTx/>
              <a:uFillTx/>
              <a:latin typeface="+mn-lt"/>
              <a:ea typeface="+mn-ea"/>
              <a:cs typeface="+mn-cs"/>
            </a:rPr>
            <a:t>Glossary</a:t>
          </a:r>
          <a:r>
            <a:rPr kumimoji="0" lang="de-DE" sz="1000" b="0" i="1" u="none" strike="noStrike" kern="0" cap="none" spc="0" normalizeH="0" baseline="0" noProof="0">
              <a:ln>
                <a:noFill/>
              </a:ln>
              <a:solidFill>
                <a:sysClr val="windowText" lastClr="000000"/>
              </a:solidFill>
              <a:effectLst/>
              <a:uLnTx/>
              <a:uFillTx/>
              <a:latin typeface="+mn-lt"/>
              <a:ea typeface="+mn-ea"/>
              <a:cs typeface="+mn-cs"/>
            </a:rPr>
            <a:t> </a:t>
          </a:r>
          <a:endParaRPr kumimoji="0" lang="de-DE" sz="1000" b="0" i="0" u="none" strike="noStrike" kern="0" cap="none" spc="0" normalizeH="0" baseline="0" noProof="0">
            <a:ln>
              <a:noFill/>
            </a:ln>
            <a:solidFill>
              <a:sysClr val="windowText" lastClr="000000"/>
            </a:solidFill>
            <a:effectLst/>
            <a:uLnTx/>
            <a:uFillTx/>
            <a:latin typeface="+mn-lt"/>
            <a:ea typeface="+mn-ea"/>
            <a:cs typeface="+mn-cs"/>
          </a:endParaRPr>
        </a:p>
        <a:p>
          <a:pPr rtl="0" eaLnBrk="1" latinLnBrk="0" hangingPunct="1">
            <a:spcBef>
              <a:spcPts val="600"/>
            </a:spcBef>
          </a:pPr>
          <a:r>
            <a:rPr lang="de-DE" sz="1000" b="1" i="0" u="none" strike="noStrike">
              <a:solidFill>
                <a:sysClr val="windowText" lastClr="000000"/>
              </a:solidFill>
              <a:effectLst/>
              <a:latin typeface="+mn-lt"/>
              <a:ea typeface="+mn-ea"/>
              <a:cs typeface="+mn-cs"/>
            </a:rPr>
            <a:t>Date			</a:t>
          </a:r>
          <a:r>
            <a:rPr lang="de-DE" sz="1000" b="0" i="0" u="none" strike="noStrike">
              <a:solidFill>
                <a:sysClr val="windowText" lastClr="000000"/>
              </a:solidFill>
              <a:effectLst/>
              <a:latin typeface="+mn-lt"/>
              <a:ea typeface="+mn-ea"/>
              <a:cs typeface="+mn-cs"/>
            </a:rPr>
            <a:t>Berthing requests (call lists) </a:t>
          </a:r>
          <a:r>
            <a:rPr lang="de-DE" sz="1000" b="0" i="0" u="none" strike="noStrike">
              <a:solidFill>
                <a:schemeClr val="tx1"/>
              </a:solidFill>
              <a:effectLst/>
              <a:latin typeface="+mn-lt"/>
              <a:ea typeface="+mn-ea"/>
              <a:cs typeface="+mn-cs"/>
            </a:rPr>
            <a:t>as of end 2024 / early</a:t>
          </a:r>
          <a:r>
            <a:rPr lang="de-DE" sz="1000" b="0" i="0" u="none" strike="noStrike" baseline="0">
              <a:solidFill>
                <a:schemeClr val="tx1"/>
              </a:solidFill>
              <a:effectLst/>
              <a:latin typeface="+mn-lt"/>
              <a:ea typeface="+mn-ea"/>
              <a:cs typeface="+mn-cs"/>
            </a:rPr>
            <a:t> 2025</a:t>
          </a:r>
          <a:endParaRPr lang="de-DE" sz="1000" b="0" i="0" u="none" strike="noStrike">
            <a:solidFill>
              <a:schemeClr val="tx1"/>
            </a:solidFill>
            <a:effectLst/>
            <a:latin typeface="+mn-lt"/>
            <a:ea typeface="+mn-ea"/>
            <a:cs typeface="+mn-cs"/>
          </a:endParaRPr>
        </a:p>
        <a:p>
          <a:pPr rtl="0" eaLnBrk="1" latinLnBrk="0" hangingPunct="1">
            <a:spcBef>
              <a:spcPts val="600"/>
            </a:spcBef>
          </a:pPr>
          <a:r>
            <a:rPr lang="de-DE" sz="1000" b="1" i="0" u="none" strike="noStrike">
              <a:solidFill>
                <a:sysClr val="windowText" lastClr="000000"/>
              </a:solidFill>
              <a:effectLst/>
              <a:latin typeface="+mn-lt"/>
              <a:ea typeface="+mn-ea"/>
              <a:cs typeface="+mn-cs"/>
            </a:rPr>
            <a:t>Cruise call or call reservations		</a:t>
          </a:r>
          <a:r>
            <a:rPr lang="de-DE" sz="1000" b="0" i="0" u="none" strike="noStrike">
              <a:solidFill>
                <a:sysClr val="windowText" lastClr="000000"/>
              </a:solidFill>
              <a:effectLst/>
              <a:latin typeface="+mn-lt"/>
              <a:ea typeface="+mn-ea"/>
              <a:cs typeface="+mn-cs"/>
            </a:rPr>
            <a:t>Berthing requests (call lists) for fiscal</a:t>
          </a:r>
          <a:r>
            <a:rPr lang="de-DE" sz="1000" b="0" i="0" u="none" strike="noStrike" baseline="0">
              <a:solidFill>
                <a:sysClr val="windowText" lastClr="000000"/>
              </a:solidFill>
              <a:effectLst/>
              <a:latin typeface="+mn-lt"/>
              <a:ea typeface="+mn-ea"/>
              <a:cs typeface="+mn-cs"/>
            </a:rPr>
            <a:t> year 2025, cruise calls only (excluding ferry)</a:t>
          </a:r>
          <a:r>
            <a:rPr lang="de-DE" sz="1000" b="0" i="0" u="none" strike="noStrike">
              <a:solidFill>
                <a:sysClr val="windowText" lastClr="000000"/>
              </a:solidFill>
              <a:effectLst/>
              <a:latin typeface="+mn-lt"/>
              <a:ea typeface="+mn-ea"/>
              <a:cs typeface="+mn-cs"/>
            </a:rPr>
            <a:t> </a:t>
          </a:r>
          <a:r>
            <a:rPr lang="de-DE" sz="1000">
              <a:solidFill>
                <a:sysClr val="windowText" lastClr="000000"/>
              </a:solidFill>
              <a:latin typeface="+mn-lt"/>
            </a:rPr>
            <a:t> </a:t>
          </a:r>
          <a:r>
            <a:rPr lang="de-DE" sz="1000" b="0" i="0" u="none" strike="noStrike">
              <a:solidFill>
                <a:sysClr val="windowText" lastClr="000000"/>
              </a:solidFill>
              <a:effectLst/>
              <a:latin typeface="+mn-lt"/>
              <a:ea typeface="+mn-ea"/>
              <a:cs typeface="+mn-cs"/>
            </a:rPr>
            <a:t> </a:t>
          </a:r>
        </a:p>
        <a:p>
          <a:pPr rtl="0" eaLnBrk="1" latinLnBrk="0" hangingPunct="1">
            <a:spcBef>
              <a:spcPts val="600"/>
            </a:spcBef>
          </a:pPr>
          <a:r>
            <a:rPr lang="de-DE" sz="1000" b="1" i="0" u="none" strike="noStrike">
              <a:solidFill>
                <a:sysClr val="windowText" lastClr="000000"/>
              </a:solidFill>
              <a:effectLst/>
              <a:latin typeface="+mn-lt"/>
              <a:ea typeface="+mn-ea"/>
              <a:cs typeface="+mn-cs"/>
            </a:rPr>
            <a:t>PAXs/Passenger volume expectations  </a:t>
          </a:r>
          <a:r>
            <a:rPr lang="de-DE" sz="1000" b="1">
              <a:solidFill>
                <a:sysClr val="windowText" lastClr="000000"/>
              </a:solidFill>
              <a:latin typeface="+mn-lt"/>
            </a:rPr>
            <a:t> </a:t>
          </a:r>
          <a:r>
            <a:rPr lang="de-DE" sz="1000" b="1" i="0" u="none" strike="noStrike">
              <a:solidFill>
                <a:sysClr val="windowText" lastClr="000000"/>
              </a:solidFill>
              <a:effectLst/>
              <a:latin typeface="+mn-lt"/>
              <a:ea typeface="+mn-ea"/>
              <a:cs typeface="+mn-cs"/>
            </a:rPr>
            <a:t> 	</a:t>
          </a:r>
          <a:r>
            <a:rPr lang="de-DE" sz="1000" b="0" i="0" u="none" strike="noStrike">
              <a:solidFill>
                <a:sysClr val="windowText" lastClr="000000"/>
              </a:solidFill>
              <a:effectLst/>
              <a:latin typeface="+mn-lt"/>
              <a:ea typeface="+mn-ea"/>
              <a:cs typeface="+mn-cs"/>
            </a:rPr>
            <a:t>Represents expected passenger movements with normalized </a:t>
          </a:r>
          <a:r>
            <a:rPr lang="de-DE" sz="1000" b="0" i="0" u="none" strike="noStrike" baseline="0">
              <a:solidFill>
                <a:sysClr val="windowText" lastClr="000000"/>
              </a:solidFill>
              <a:effectLst/>
              <a:latin typeface="+mn-lt"/>
              <a:ea typeface="+mn-ea"/>
              <a:cs typeface="+mn-cs"/>
            </a:rPr>
            <a:t>occupancy ratios based on most recent fiscal year 2024 / prepandemic 				data</a:t>
          </a:r>
          <a:r>
            <a:rPr lang="de-DE" sz="1000" b="0" i="0" u="none" strike="noStrike">
              <a:solidFill>
                <a:sysClr val="windowText" lastClr="000000"/>
              </a:solidFill>
              <a:effectLst/>
              <a:latin typeface="+mn-lt"/>
              <a:ea typeface="+mn-ea"/>
              <a:cs typeface="+mn-cs"/>
            </a:rPr>
            <a:t>. </a:t>
          </a:r>
        </a:p>
        <a:p>
          <a:pPr rtl="0" eaLnBrk="1" latinLnBrk="0" hangingPunct="1">
            <a:spcBef>
              <a:spcPts val="600"/>
            </a:spcBef>
          </a:pPr>
          <a:r>
            <a:rPr lang="de-DE" sz="1000" b="0" i="0" u="none" strike="noStrike">
              <a:solidFill>
                <a:sysClr val="windowText" lastClr="000000"/>
              </a:solidFill>
              <a:effectLst/>
              <a:latin typeface="+mn-lt"/>
              <a:ea typeface="+mn-ea"/>
              <a:cs typeface="+mn-cs"/>
            </a:rPr>
            <a:t>			For homeporting or interporting calls,</a:t>
          </a:r>
          <a:r>
            <a:rPr lang="de-DE" sz="1000" b="0" i="0" u="none" strike="noStrike" baseline="0">
              <a:solidFill>
                <a:sysClr val="windowText" lastClr="000000"/>
              </a:solidFill>
              <a:effectLst/>
              <a:latin typeface="+mn-lt"/>
              <a:ea typeface="+mn-ea"/>
              <a:cs typeface="+mn-cs"/>
            </a:rPr>
            <a:t> </a:t>
          </a:r>
          <a:r>
            <a:rPr lang="de-DE" sz="1000" b="0" i="0" u="none" strike="noStrike">
              <a:solidFill>
                <a:sysClr val="windowText" lastClr="000000"/>
              </a:solidFill>
              <a:effectLst/>
              <a:latin typeface="+mn-lt"/>
              <a:ea typeface="+mn-ea"/>
              <a:cs typeface="+mn-cs"/>
            </a:rPr>
            <a:t>embarking and disembarking passenger movements are counted</a:t>
          </a:r>
          <a:r>
            <a:rPr lang="de-DE" sz="1000" b="0" i="0" u="none" strike="noStrike" baseline="0">
              <a:solidFill>
                <a:sysClr val="windowText" lastClr="000000"/>
              </a:solidFill>
              <a:effectLst/>
              <a:latin typeface="+mn-lt"/>
              <a:ea typeface="+mn-ea"/>
              <a:cs typeface="+mn-cs"/>
            </a:rPr>
            <a:t> - with the exception of San Juan 				Cruise Port where homeport passengers are counted only once during fiscal year 2025. As such the passenger volumes represent 				revenue passengers.</a:t>
          </a:r>
          <a:endParaRPr lang="de-DE" sz="1000" b="0" i="0" u="none" strike="noStrike">
            <a:solidFill>
              <a:sysClr val="windowText" lastClr="000000"/>
            </a:solidFill>
            <a:effectLst/>
            <a:latin typeface="+mn-lt"/>
            <a:ea typeface="+mn-ea"/>
            <a:cs typeface="+mn-cs"/>
          </a:endParaRPr>
        </a:p>
        <a:p>
          <a:pPr rtl="0" eaLnBrk="1" latinLnBrk="0" hangingPunct="1">
            <a:spcBef>
              <a:spcPts val="600"/>
            </a:spcBef>
          </a:pPr>
          <a:r>
            <a:rPr lang="de-DE" sz="1000" b="0" i="0" u="none" strike="noStrike">
              <a:solidFill>
                <a:sysClr val="windowText" lastClr="000000"/>
              </a:solidFill>
              <a:effectLst/>
              <a:latin typeface="+mn-lt"/>
              <a:ea typeface="+mn-ea"/>
              <a:cs typeface="+mn-cs"/>
            </a:rPr>
            <a:t>			Passengers from transit cruise calls are representing one passenger movement each. </a:t>
          </a:r>
          <a:r>
            <a:rPr lang="de-DE" sz="1000">
              <a:solidFill>
                <a:sysClr val="windowText" lastClr="000000"/>
              </a:solidFill>
              <a:latin typeface="+mn-lt"/>
            </a:rPr>
            <a:t> </a:t>
          </a:r>
          <a:r>
            <a:rPr lang="de-DE" sz="1000" b="0" i="0" u="none" strike="noStrike">
              <a:solidFill>
                <a:sysClr val="windowText" lastClr="000000"/>
              </a:solidFill>
              <a:effectLst/>
              <a:latin typeface="+mn-lt"/>
              <a:ea typeface="+mn-ea"/>
              <a:cs typeface="+mn-cs"/>
            </a:rPr>
            <a:t> </a:t>
          </a:r>
        </a:p>
        <a:p>
          <a:pPr rtl="0" eaLnBrk="1" latinLnBrk="0" hangingPunct="1">
            <a:spcBef>
              <a:spcPts val="600"/>
            </a:spcBef>
          </a:pPr>
          <a:r>
            <a:rPr lang="de-DE" sz="1000" b="0" i="0" u="none" strike="noStrike">
              <a:solidFill>
                <a:sysClr val="windowText" lastClr="000000"/>
              </a:solidFill>
              <a:effectLst/>
              <a:latin typeface="+mn-lt"/>
              <a:ea typeface="+mn-ea"/>
              <a:cs typeface="+mn-cs"/>
            </a:rPr>
            <a:t>			F</a:t>
          </a:r>
          <a:r>
            <a:rPr lang="de-DE" sz="1000" b="0" i="0" u="none" strike="noStrike">
              <a:solidFill>
                <a:schemeClr val="tx1"/>
              </a:solidFill>
              <a:effectLst/>
              <a:latin typeface="+mn-lt"/>
              <a:ea typeface="+mn-ea"/>
              <a:cs typeface="+mn-cs"/>
            </a:rPr>
            <a:t>erry</a:t>
          </a:r>
          <a:r>
            <a:rPr lang="de-DE" sz="1000" b="0" i="0" u="none" strike="noStrike" baseline="0">
              <a:solidFill>
                <a:schemeClr val="tx1"/>
              </a:solidFill>
              <a:effectLst/>
              <a:latin typeface="+mn-lt"/>
              <a:ea typeface="+mn-ea"/>
              <a:cs typeface="+mn-cs"/>
            </a:rPr>
            <a:t> passenger volumes included as well based on expectations from local management. </a:t>
          </a:r>
        </a:p>
        <a:p>
          <a:pPr rtl="0" eaLnBrk="1" latinLnBrk="0" hangingPunct="1">
            <a:spcBef>
              <a:spcPts val="600"/>
            </a:spcBef>
          </a:pPr>
          <a:endParaRPr lang="de-DE" sz="1000" b="0" i="0" u="none" strike="noStrike">
            <a:solidFill>
              <a:schemeClr val="tx1"/>
            </a:solidFill>
            <a:effectLst/>
            <a:latin typeface="+mn-lt"/>
            <a:ea typeface="+mn-ea"/>
            <a:cs typeface="+mn-cs"/>
          </a:endParaRPr>
        </a:p>
        <a:p>
          <a:pPr rtl="0" eaLnBrk="1" latinLnBrk="0" hangingPunct="1">
            <a:spcBef>
              <a:spcPts val="600"/>
            </a:spcBef>
          </a:pPr>
          <a:r>
            <a:rPr lang="de-DE" sz="1000" b="1" i="0" u="none" strike="noStrike">
              <a:solidFill>
                <a:sysClr val="windowText" lastClr="000000"/>
              </a:solidFill>
              <a:effectLst/>
              <a:latin typeface="+mn-lt"/>
              <a:ea typeface="+mn-ea"/>
              <a:cs typeface="+mn-cs"/>
            </a:rPr>
            <a:t>Cancellations/change</a:t>
          </a:r>
          <a:r>
            <a:rPr lang="de-DE" sz="1000" b="1" i="1" u="none" strike="noStrike" baseline="0">
              <a:solidFill>
                <a:sysClr val="windowText" lastClr="000000"/>
              </a:solidFill>
              <a:effectLst/>
              <a:latin typeface="+mn-lt"/>
              <a:ea typeface="+mn-ea"/>
              <a:cs typeface="+mn-cs"/>
            </a:rPr>
            <a:t>		</a:t>
          </a:r>
          <a:r>
            <a:rPr lang="de-DE" sz="1000" b="0" i="0" u="none" strike="noStrike" baseline="0">
              <a:solidFill>
                <a:sysClr val="windowText" lastClr="000000"/>
              </a:solidFill>
              <a:effectLst/>
              <a:latin typeface="+mn-lt"/>
              <a:ea typeface="+mn-ea"/>
              <a:cs typeface="+mn-cs"/>
            </a:rPr>
            <a:t>Call reservations are subject to change and cancellation</a:t>
          </a:r>
        </a:p>
        <a:p>
          <a:pPr marL="0" marR="0" lvl="0" indent="0" defTabSz="914400" rtl="0" eaLnBrk="1" fontAlgn="auto" latinLnBrk="0" hangingPunct="1">
            <a:lnSpc>
              <a:spcPct val="100000"/>
            </a:lnSpc>
            <a:spcBef>
              <a:spcPts val="600"/>
            </a:spcBef>
            <a:spcAft>
              <a:spcPts val="0"/>
            </a:spcAft>
            <a:buClrTx/>
            <a:buSzTx/>
            <a:buFontTx/>
            <a:buNone/>
            <a:tabLst/>
            <a:defRPr/>
          </a:pPr>
          <a:r>
            <a:rPr lang="de-DE" sz="1000" b="1" i="0">
              <a:solidFill>
                <a:sysClr val="windowText" lastClr="000000"/>
              </a:solidFill>
              <a:effectLst/>
              <a:latin typeface="+mn-lt"/>
              <a:ea typeface="+mn-ea"/>
              <a:cs typeface="+mn-cs"/>
            </a:rPr>
            <a:t>2019 data </a:t>
          </a:r>
          <a:r>
            <a:rPr lang="de-DE" sz="1000" b="1">
              <a:solidFill>
                <a:sysClr val="windowText" lastClr="000000"/>
              </a:solidFill>
              <a:effectLst/>
              <a:latin typeface="+mn-lt"/>
              <a:ea typeface="+mn-ea"/>
              <a:cs typeface="+mn-cs"/>
            </a:rPr>
            <a:t> </a:t>
          </a:r>
          <a:r>
            <a:rPr lang="de-DE" sz="1000" b="1" i="0">
              <a:solidFill>
                <a:sysClr val="windowText" lastClr="000000"/>
              </a:solidFill>
              <a:effectLst/>
              <a:latin typeface="+mn-lt"/>
              <a:ea typeface="+mn-ea"/>
              <a:cs typeface="+mn-cs"/>
            </a:rPr>
            <a:t> 			</a:t>
          </a:r>
          <a:r>
            <a:rPr lang="de-DE" sz="1000" b="0" i="0">
              <a:solidFill>
                <a:sysClr val="windowText" lastClr="000000"/>
              </a:solidFill>
              <a:effectLst/>
              <a:latin typeface="+mn-lt"/>
              <a:ea typeface="+mn-ea"/>
              <a:cs typeface="+mn-cs"/>
            </a:rPr>
            <a:t>Comparative information for the major ports acquired during the calendar year 2019 Antigua Cruise Port and Nassau Cruise Port do</a:t>
          </a:r>
          <a:r>
            <a:rPr lang="de-DE" sz="1000" b="0" i="0" baseline="0">
              <a:solidFill>
                <a:sysClr val="windowText" lastClr="000000"/>
              </a:solidFill>
              <a:effectLst/>
              <a:latin typeface="+mn-lt"/>
              <a:ea typeface="+mn-ea"/>
              <a:cs typeface="+mn-cs"/>
            </a:rPr>
            <a:t> represent 			</a:t>
          </a:r>
          <a:r>
            <a:rPr lang="de-DE" sz="1000" b="0" i="0">
              <a:solidFill>
                <a:sysClr val="windowText" lastClr="000000"/>
              </a:solidFill>
              <a:effectLst/>
              <a:latin typeface="+mn-lt"/>
              <a:ea typeface="+mn-ea"/>
              <a:cs typeface="+mn-cs"/>
            </a:rPr>
            <a:t>12M volumes the</a:t>
          </a:r>
          <a:r>
            <a:rPr lang="de-DE" sz="1000" b="0" i="0" baseline="0">
              <a:solidFill>
                <a:sysClr val="windowText" lastClr="000000"/>
              </a:solidFill>
              <a:effectLst/>
              <a:latin typeface="+mn-lt"/>
              <a:ea typeface="+mn-ea"/>
              <a:cs typeface="+mn-cs"/>
            </a:rPr>
            <a:t> </a:t>
          </a:r>
          <a:r>
            <a:rPr lang="de-DE" sz="1000" b="0" i="0">
              <a:solidFill>
                <a:sysClr val="windowText" lastClr="000000"/>
              </a:solidFill>
              <a:effectLst/>
              <a:latin typeface="+mn-lt"/>
              <a:ea typeface="+mn-ea"/>
              <a:cs typeface="+mn-cs"/>
            </a:rPr>
            <a:t>entire</a:t>
          </a:r>
          <a:r>
            <a:rPr lang="de-DE" sz="1000" b="0" i="0" baseline="0">
              <a:solidFill>
                <a:sysClr val="windowText" lastClr="000000"/>
              </a:solidFill>
              <a:effectLst/>
              <a:latin typeface="+mn-lt"/>
              <a:ea typeface="+mn-ea"/>
              <a:cs typeface="+mn-cs"/>
            </a:rPr>
            <a:t> calendar year </a:t>
          </a:r>
          <a:r>
            <a:rPr lang="de-DE" sz="1000" b="0" i="0">
              <a:solidFill>
                <a:sysClr val="windowText" lastClr="000000"/>
              </a:solidFill>
              <a:effectLst/>
              <a:latin typeface="+mn-lt"/>
              <a:ea typeface="+mn-ea"/>
              <a:cs typeface="+mn-cs"/>
            </a:rPr>
            <a:t>for those ports - not  the pro-rata</a:t>
          </a:r>
          <a:r>
            <a:rPr lang="de-DE" sz="1000" b="0" i="0" baseline="0">
              <a:solidFill>
                <a:sysClr val="windowText" lastClr="000000"/>
              </a:solidFill>
              <a:effectLst/>
              <a:latin typeface="+mn-lt"/>
              <a:ea typeface="+mn-ea"/>
              <a:cs typeface="+mn-cs"/>
            </a:rPr>
            <a:t> </a:t>
          </a:r>
          <a:r>
            <a:rPr lang="de-DE" sz="1000" b="0" i="0">
              <a:solidFill>
                <a:sysClr val="windowText" lastClr="000000"/>
              </a:solidFill>
              <a:effectLst/>
              <a:latin typeface="+mn-lt"/>
              <a:ea typeface="+mn-ea"/>
              <a:cs typeface="+mn-cs"/>
            </a:rPr>
            <a:t>period under GPH control as</a:t>
          </a:r>
          <a:r>
            <a:rPr lang="de-DE" sz="1000" b="0" i="0" baseline="0">
              <a:solidFill>
                <a:sysClr val="windowText" lastClr="000000"/>
              </a:solidFill>
              <a:effectLst/>
              <a:latin typeface="+mn-lt"/>
              <a:ea typeface="+mn-ea"/>
              <a:cs typeface="+mn-cs"/>
            </a:rPr>
            <a:t> presented in the Company's financial 				statements</a:t>
          </a:r>
          <a:r>
            <a:rPr lang="de-DE" sz="1000" b="0" i="0">
              <a:solidFill>
                <a:sysClr val="windowText" lastClr="000000"/>
              </a:solidFill>
              <a:effectLst/>
              <a:latin typeface="+mn-lt"/>
              <a:ea typeface="+mn-ea"/>
              <a:cs typeface="+mn-cs"/>
            </a:rPr>
            <a:t>. </a:t>
          </a:r>
        </a:p>
        <a:p>
          <a:pPr marL="0" marR="0" lvl="0" indent="0" defTabSz="914400" rtl="0" eaLnBrk="1" fontAlgn="auto" latinLnBrk="0" hangingPunct="1">
            <a:lnSpc>
              <a:spcPct val="100000"/>
            </a:lnSpc>
            <a:spcBef>
              <a:spcPts val="600"/>
            </a:spcBef>
            <a:spcAft>
              <a:spcPts val="0"/>
            </a:spcAft>
            <a:buClrTx/>
            <a:buSzTx/>
            <a:buFontTx/>
            <a:buNone/>
            <a:tabLst/>
            <a:defRPr/>
          </a:pPr>
          <a:r>
            <a:rPr lang="de-DE" sz="1000" b="0" i="0">
              <a:solidFill>
                <a:sysClr val="windowText" lastClr="000000"/>
              </a:solidFill>
              <a:effectLst/>
              <a:latin typeface="+mn-lt"/>
              <a:ea typeface="+mn-ea"/>
              <a:cs typeface="+mn-cs"/>
            </a:rPr>
            <a:t>			</a:t>
          </a:r>
          <a:r>
            <a:rPr lang="de-DE" sz="1000" b="1" i="0">
              <a:solidFill>
                <a:sysClr val="windowText" lastClr="000000"/>
              </a:solidFill>
              <a:effectLst/>
              <a:latin typeface="+mn-lt"/>
              <a:ea typeface="+mn-ea"/>
              <a:cs typeface="+mn-cs"/>
            </a:rPr>
            <a:t>No</a:t>
          </a:r>
          <a:r>
            <a:rPr lang="de-DE" sz="1000" b="1" i="0" baseline="0">
              <a:solidFill>
                <a:sysClr val="windowText" lastClr="000000"/>
              </a:solidFill>
              <a:effectLst/>
              <a:latin typeface="+mn-lt"/>
              <a:ea typeface="+mn-ea"/>
              <a:cs typeface="+mn-cs"/>
            </a:rPr>
            <a:t> other pro-forma adjustments for acquisitions since 2019 made. </a:t>
          </a:r>
          <a:endParaRPr lang="de-DE" sz="1000" b="0" i="0">
            <a:solidFill>
              <a:sysClr val="windowText" lastClr="000000"/>
            </a:solidFill>
            <a:effectLst/>
            <a:latin typeface="+mn-lt"/>
            <a:ea typeface="+mn-ea"/>
            <a:cs typeface="+mn-cs"/>
          </a:endParaRPr>
        </a:p>
        <a:p>
          <a:pPr marL="0" marR="0" lvl="0" indent="0" defTabSz="914400" rtl="0" eaLnBrk="1" fontAlgn="auto" latinLnBrk="0" hangingPunct="1">
            <a:lnSpc>
              <a:spcPct val="100000"/>
            </a:lnSpc>
            <a:spcBef>
              <a:spcPts val="600"/>
            </a:spcBef>
            <a:spcAft>
              <a:spcPts val="0"/>
            </a:spcAft>
            <a:buClrTx/>
            <a:buSzTx/>
            <a:buFontTx/>
            <a:buNone/>
            <a:tabLst/>
            <a:defRPr/>
          </a:pPr>
          <a:endParaRPr lang="de-DE" sz="1000" b="0" i="0">
            <a:solidFill>
              <a:sysClr val="windowText" lastClr="000000"/>
            </a:solidFill>
            <a:effectLst/>
            <a:latin typeface="+mn-lt"/>
            <a:ea typeface="+mn-ea"/>
            <a:cs typeface="+mn-cs"/>
          </a:endParaRPr>
        </a:p>
        <a:p>
          <a:pPr marL="0" marR="0" lvl="0" indent="0" defTabSz="914400" rtl="0" eaLnBrk="1" fontAlgn="auto" latinLnBrk="0" hangingPunct="1">
            <a:lnSpc>
              <a:spcPct val="100000"/>
            </a:lnSpc>
            <a:spcBef>
              <a:spcPts val="600"/>
            </a:spcBef>
            <a:spcAft>
              <a:spcPts val="0"/>
            </a:spcAft>
            <a:buClrTx/>
            <a:buSzTx/>
            <a:buFontTx/>
            <a:buNone/>
            <a:tabLst/>
            <a:defRPr/>
          </a:pPr>
          <a:r>
            <a:rPr kumimoji="0" lang="de-DE" sz="1000" b="1" i="1" u="none" strike="noStrike" kern="0" cap="none" spc="0" normalizeH="0" baseline="0" noProof="0">
              <a:ln>
                <a:noFill/>
              </a:ln>
              <a:solidFill>
                <a:prstClr val="white">
                  <a:lumMod val="50000"/>
                </a:prstClr>
              </a:solidFill>
              <a:effectLst/>
              <a:uLnTx/>
              <a:uFillTx/>
              <a:latin typeface="+mn-lt"/>
              <a:ea typeface="+mn-ea"/>
              <a:cs typeface="+mn-cs"/>
            </a:rPr>
            <a:t>Segmental Reporting Port Breakdown as at 31 March 2024:</a:t>
          </a:r>
          <a:endParaRPr kumimoji="0" lang="de-DE"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60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mn-lt"/>
              <a:ea typeface="+mn-ea"/>
              <a:cs typeface="+mn-cs"/>
            </a:rPr>
            <a:t>Americas: </a:t>
          </a:r>
          <a:r>
            <a:rPr kumimoji="0" lang="de-DE" sz="1000" b="0" i="0" u="none" strike="noStrike" kern="0" cap="none" spc="0" normalizeH="0" baseline="0" noProof="0">
              <a:ln>
                <a:noFill/>
              </a:ln>
              <a:solidFill>
                <a:prstClr val="black"/>
              </a:solidFill>
              <a:effectLst/>
              <a:uLnTx/>
              <a:uFillTx/>
              <a:latin typeface="+mn-lt"/>
              <a:ea typeface="+mn-ea"/>
              <a:cs typeface="+mn-cs"/>
            </a:rPr>
            <a:t>Antigua Cruise Port, Nassau Cruise Port, Prince Rupert Cruise Port, San Juan Cruise Port (operations started in mid February 2024)</a:t>
          </a:r>
        </a:p>
        <a:p>
          <a:pPr marL="0" marR="0" lvl="0" indent="0" defTabSz="914400" rtl="0" eaLnBrk="1" fontAlgn="auto" latinLnBrk="0" hangingPunct="1">
            <a:lnSpc>
              <a:spcPct val="100000"/>
            </a:lnSpc>
            <a:spcBef>
              <a:spcPts val="60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mn-lt"/>
              <a:ea typeface="+mn-ea"/>
              <a:cs typeface="+mn-cs"/>
            </a:rPr>
            <a:t>West Med &amp; Atlantic:</a:t>
          </a:r>
          <a:r>
            <a:rPr kumimoji="0" lang="de-DE" sz="1000" b="0" i="0" u="none" strike="noStrike" kern="0" cap="none" spc="0" normalizeH="0" baseline="0" noProof="0">
              <a:ln>
                <a:noFill/>
              </a:ln>
              <a:solidFill>
                <a:prstClr val="black"/>
              </a:solidFill>
              <a:effectLst/>
              <a:uLnTx/>
              <a:uFillTx/>
              <a:latin typeface="+mn-lt"/>
              <a:ea typeface="+mn-ea"/>
              <a:cs typeface="+mn-cs"/>
            </a:rPr>
            <a:t> Spanish ports (Barcelona Cruise Port, Fuerteventura Cruise Port, Lanzarote Cruise Port, Las Palmas Cruise Port, Malaga Cruise Port, Tarragona Cruise Port), and Kalundborg Cruise Port, Denmark.</a:t>
          </a:r>
        </a:p>
        <a:p>
          <a:pPr marL="0" marR="0" lvl="0" indent="0" defTabSz="914400" rtl="0" eaLnBrk="1" fontAlgn="auto" latinLnBrk="0" hangingPunct="1">
            <a:lnSpc>
              <a:spcPct val="100000"/>
            </a:lnSpc>
            <a:spcBef>
              <a:spcPts val="60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mn-lt"/>
              <a:ea typeface="+mn-ea"/>
              <a:cs typeface="+mn-cs"/>
            </a:rPr>
            <a:t>Central Med: </a:t>
          </a:r>
          <a:r>
            <a:rPr kumimoji="0" lang="en-GB" sz="1000" b="0" i="0" u="none" strike="noStrike" kern="0" cap="none" spc="0" normalizeH="0" baseline="0" noProof="0">
              <a:ln>
                <a:noFill/>
              </a:ln>
              <a:solidFill>
                <a:prstClr val="black"/>
              </a:solidFill>
              <a:effectLst/>
              <a:uLnTx/>
              <a:uFillTx/>
              <a:latin typeface="+mn-lt"/>
              <a:ea typeface="+mn-ea"/>
              <a:cs typeface="+mn-cs"/>
            </a:rPr>
            <a:t>Italian ports (Cagliari Cruise Port, Catania Cruise Port, Crotone Cruise Port and Taranto Cruise Port) and Valletta Cruise Port, Malta.</a:t>
          </a:r>
        </a:p>
        <a:p>
          <a:pPr marL="0" marR="0" lvl="0" indent="0" defTabSz="914400" rtl="0" eaLnBrk="1" fontAlgn="auto" latinLnBrk="0" hangingPunct="1">
            <a:lnSpc>
              <a:spcPct val="100000"/>
            </a:lnSpc>
            <a:spcBef>
              <a:spcPts val="600"/>
            </a:spcBef>
            <a:spcAft>
              <a:spcPts val="0"/>
            </a:spcAft>
            <a:buClrTx/>
            <a:buSzTx/>
            <a:buFontTx/>
            <a:buNone/>
            <a:tabLst/>
            <a:defRPr/>
          </a:pPr>
          <a:r>
            <a:rPr kumimoji="0" lang="en-GB" sz="1000" b="1" i="0" u="none" strike="noStrike" kern="0" cap="none" spc="0" normalizeH="0" baseline="0" noProof="0">
              <a:ln>
                <a:noFill/>
              </a:ln>
              <a:solidFill>
                <a:prstClr val="black"/>
              </a:solidFill>
              <a:effectLst/>
              <a:uLnTx/>
              <a:uFillTx/>
              <a:latin typeface="+mn-lt"/>
              <a:ea typeface="+mn-ea"/>
              <a:cs typeface="+mn-cs"/>
            </a:rPr>
            <a:t>East Med &amp; Adriatic:</a:t>
          </a:r>
          <a:r>
            <a:rPr kumimoji="0" lang="en-GB" sz="1000" b="0" i="0" u="none" strike="noStrike" kern="0" cap="none" spc="0" normalizeH="0" baseline="0" noProof="0">
              <a:ln>
                <a:noFill/>
              </a:ln>
              <a:solidFill>
                <a:prstClr val="black"/>
              </a:solidFill>
              <a:effectLst/>
              <a:uLnTx/>
              <a:uFillTx/>
              <a:latin typeface="+mn-lt"/>
              <a:ea typeface="+mn-ea"/>
              <a:cs typeface="+mn-cs"/>
            </a:rPr>
            <a:t> Turkish Cruise Ports (Bodrum Cruise Port and Ege Cruise Port) and Zadar Cruise Port, Croatia.</a:t>
          </a:r>
        </a:p>
        <a:p>
          <a:pPr marL="0" marR="0" lvl="0" indent="0" defTabSz="914400" rtl="0" eaLnBrk="1" fontAlgn="auto" latinLnBrk="0" hangingPunct="1">
            <a:lnSpc>
              <a:spcPct val="100000"/>
            </a:lnSpc>
            <a:spcBef>
              <a:spcPts val="600"/>
            </a:spcBef>
            <a:spcAft>
              <a:spcPts val="0"/>
            </a:spcAft>
            <a:buClrTx/>
            <a:buSzTx/>
            <a:buFontTx/>
            <a:buNone/>
            <a:tabLst/>
            <a:defRPr/>
          </a:pPr>
          <a:r>
            <a:rPr kumimoji="0" lang="en-GB" sz="1000" b="1" i="0" u="none" strike="noStrike" kern="0" cap="none" spc="0" normalizeH="0" baseline="0" noProof="0">
              <a:ln>
                <a:noFill/>
              </a:ln>
              <a:solidFill>
                <a:prstClr val="black"/>
              </a:solidFill>
              <a:effectLst/>
              <a:uLnTx/>
              <a:uFillTx/>
              <a:latin typeface="+mn-lt"/>
              <a:ea typeface="+mn-ea"/>
              <a:cs typeface="+mn-cs"/>
            </a:rPr>
            <a:t>Other:</a:t>
          </a:r>
          <a:r>
            <a:rPr kumimoji="0" lang="en-GB" sz="1000" b="0" i="0" u="none" strike="noStrike" kern="0" cap="none" spc="0" normalizeH="0" baseline="0" noProof="0">
              <a:ln>
                <a:noFill/>
              </a:ln>
              <a:solidFill>
                <a:prstClr val="black"/>
              </a:solidFill>
              <a:effectLst/>
              <a:uLnTx/>
              <a:uFillTx/>
              <a:latin typeface="+mn-lt"/>
              <a:ea typeface="+mn-ea"/>
              <a:cs typeface="+mn-cs"/>
            </a:rPr>
            <a:t> Port of Adria, Montengro, Liverpool Cruise Port (operations started in April 2024) </a:t>
          </a:r>
          <a:r>
            <a:rPr kumimoji="0" lang="en-GB" sz="1000" b="0" i="0" u="none" strike="noStrike" kern="0" cap="none" spc="0" normalizeH="0" baseline="0" noProof="0">
              <a:ln>
                <a:noFill/>
              </a:ln>
              <a:solidFill>
                <a:schemeClr val="tx1"/>
              </a:solidFill>
              <a:effectLst/>
              <a:uLnTx/>
              <a:uFillTx/>
              <a:latin typeface="+mn-lt"/>
              <a:ea typeface="+mn-ea"/>
              <a:cs typeface="+mn-cs"/>
            </a:rPr>
            <a:t>and Ha Long Bay Cruise Port management agreement, Vietnam and Port Services operations</a:t>
          </a:r>
          <a:r>
            <a:rPr lang="de-DE" sz="1000" b="0" i="0">
              <a:solidFill>
                <a:schemeClr val="tx1"/>
              </a:solidFill>
              <a:effectLst/>
              <a:latin typeface="+mn-lt"/>
              <a:ea typeface="+mn-ea"/>
              <a:cs typeface="+mn-cs"/>
            </a:rPr>
            <a:t> </a:t>
          </a:r>
          <a:endParaRPr lang="de-DE" sz="1000" b="0" i="0" u="none" strike="noStrike" baseline="0">
            <a:solidFill>
              <a:schemeClr val="tx1"/>
            </a:solidFill>
            <a:effectLst/>
            <a:latin typeface="+mn-lt"/>
            <a:ea typeface="+mn-ea"/>
            <a:cs typeface="+mn-cs"/>
          </a:endParaRPr>
        </a:p>
        <a:p>
          <a:pPr rtl="0" eaLnBrk="1" latinLnBrk="0" hangingPunct="1">
            <a:spcBef>
              <a:spcPts val="600"/>
            </a:spcBef>
          </a:pPr>
          <a:endParaRPr lang="de-DE" sz="1000" b="0" i="0" u="none" strike="noStrike" baseline="0">
            <a:solidFill>
              <a:sysClr val="windowText" lastClr="000000"/>
            </a:solidFill>
            <a:effectLst/>
            <a:latin typeface="+mn-lt"/>
            <a:ea typeface="+mn-ea"/>
            <a:cs typeface="+mn-cs"/>
          </a:endParaRPr>
        </a:p>
        <a:p>
          <a:pPr rtl="0" eaLnBrk="1" latinLnBrk="0" hangingPunct="1"/>
          <a:r>
            <a:rPr kumimoji="0" lang="de-DE" sz="1000" b="1" i="1" u="none" strike="noStrike" kern="0" cap="none" spc="0" normalizeH="0" baseline="0" noProof="0">
              <a:ln>
                <a:noFill/>
              </a:ln>
              <a:solidFill>
                <a:sysClr val="windowText" lastClr="000000"/>
              </a:solidFill>
              <a:effectLst/>
              <a:uLnTx/>
              <a:uFillTx/>
              <a:latin typeface="+mn-lt"/>
              <a:ea typeface="+mn-ea"/>
              <a:cs typeface="+mn-cs"/>
            </a:rPr>
            <a:t>Sources</a:t>
          </a:r>
          <a:endParaRPr lang="en-GB" sz="1000">
            <a:solidFill>
              <a:sysClr val="windowText" lastClr="000000"/>
            </a:solidFill>
            <a:effectLst/>
          </a:endParaRPr>
        </a:p>
        <a:p>
          <a:pPr rtl="0" eaLnBrk="1" latinLnBrk="0" hangingPunct="1"/>
          <a:r>
            <a:rPr lang="de-DE" sz="1000" b="0" i="0">
              <a:solidFill>
                <a:sysClr val="windowText" lastClr="000000"/>
              </a:solidFill>
              <a:effectLst/>
              <a:latin typeface="+mn-lt"/>
              <a:ea typeface="+mn-ea"/>
              <a:cs typeface="+mn-cs"/>
            </a:rPr>
            <a:t>Operational port statistics based on berthing requests, minor differences possible compared to financial reporting due to overnight cruise ships or different</a:t>
          </a:r>
          <a:r>
            <a:rPr lang="de-DE" sz="1000" b="0" i="0" baseline="0">
              <a:solidFill>
                <a:sysClr val="windowText" lastClr="000000"/>
              </a:solidFill>
              <a:effectLst/>
              <a:latin typeface="+mn-lt"/>
              <a:ea typeface="+mn-ea"/>
              <a:cs typeface="+mn-cs"/>
            </a:rPr>
            <a:t> cut-off times </a:t>
          </a:r>
          <a:r>
            <a:rPr lang="de-DE" sz="1000" b="0" i="0">
              <a:solidFill>
                <a:sysClr val="windowText" lastClr="000000"/>
              </a:solidFill>
              <a:effectLst/>
              <a:latin typeface="+mn-lt"/>
              <a:ea typeface="+mn-ea"/>
              <a:cs typeface="+mn-cs"/>
            </a:rPr>
            <a:t>at month-end (for the avoidance</a:t>
          </a:r>
          <a:r>
            <a:rPr lang="de-DE" sz="1000" b="0" i="0" baseline="0">
              <a:solidFill>
                <a:sysClr val="windowText" lastClr="000000"/>
              </a:solidFill>
              <a:effectLst/>
              <a:latin typeface="+mn-lt"/>
              <a:ea typeface="+mn-ea"/>
              <a:cs typeface="+mn-cs"/>
            </a:rPr>
            <a:t> of doubt: </a:t>
          </a:r>
          <a:r>
            <a:rPr lang="de-DE" sz="1000" b="0" i="0">
              <a:solidFill>
                <a:sysClr val="windowText" lastClr="000000"/>
              </a:solidFill>
              <a:effectLst/>
              <a:latin typeface="+mn-lt"/>
              <a:ea typeface="+mn-ea"/>
              <a:cs typeface="+mn-cs"/>
            </a:rPr>
            <a:t>besides</a:t>
          </a:r>
          <a:r>
            <a:rPr lang="de-DE" sz="1000" b="0" i="0" baseline="0">
              <a:solidFill>
                <a:sysClr val="windowText" lastClr="000000"/>
              </a:solidFill>
              <a:effectLst/>
              <a:latin typeface="+mn-lt"/>
              <a:ea typeface="+mn-ea"/>
              <a:cs typeface="+mn-cs"/>
            </a:rPr>
            <a:t> changes to the call lists itself) </a:t>
          </a:r>
          <a:endParaRPr lang="en-GB" sz="1000">
            <a:solidFill>
              <a:sysClr val="windowText" lastClr="000000"/>
            </a:solidFill>
            <a:effectLst/>
          </a:endParaRPr>
        </a:p>
        <a:p>
          <a:pPr rtl="0" eaLnBrk="1" latinLnBrk="0" hangingPunct="1">
            <a:spcBef>
              <a:spcPts val="600"/>
            </a:spcBef>
          </a:pPr>
          <a:r>
            <a:rPr lang="de-DE" sz="1000" b="0" i="0" u="none" strike="noStrike">
              <a:solidFill>
                <a:sysClr val="windowText" lastClr="000000"/>
              </a:solidFill>
              <a:effectLst/>
              <a:latin typeface="+mn-lt"/>
              <a:ea typeface="+mn-ea"/>
              <a:cs typeface="+mn-cs"/>
            </a:rPr>
            <a:t>Ship capacity (lower</a:t>
          </a:r>
          <a:r>
            <a:rPr lang="de-DE" sz="1000" b="0" i="0" u="none" strike="noStrike" baseline="0">
              <a:solidFill>
                <a:sysClr val="windowText" lastClr="000000"/>
              </a:solidFill>
              <a:effectLst/>
              <a:latin typeface="+mn-lt"/>
              <a:ea typeface="+mn-ea"/>
              <a:cs typeface="+mn-cs"/>
            </a:rPr>
            <a:t> berth capacity) based on cruise line announcements</a:t>
          </a:r>
          <a:endParaRPr lang="de-DE" sz="1000" b="0" i="0" u="none" strike="noStrike">
            <a:solidFill>
              <a:sysClr val="windowText" lastClr="000000"/>
            </a:solidFill>
            <a:effectLst/>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17</xdr:col>
      <xdr:colOff>208542</xdr:colOff>
      <xdr:row>0</xdr:row>
      <xdr:rowOff>0</xdr:rowOff>
    </xdr:from>
    <xdr:to>
      <xdr:col>17</xdr:col>
      <xdr:colOff>717177</xdr:colOff>
      <xdr:row>2</xdr:row>
      <xdr:rowOff>577</xdr:rowOff>
    </xdr:to>
    <xdr:pic>
      <xdr:nvPicPr>
        <xdr:cNvPr id="2" name="Picture 1">
          <a:extLst>
            <a:ext uri="{FF2B5EF4-FFF2-40B4-BE49-F238E27FC236}">
              <a16:creationId xmlns:a16="http://schemas.microsoft.com/office/drawing/2014/main" id="{CB57E3DA-534B-4136-A5AD-97BB5304C50F}"/>
            </a:ext>
          </a:extLst>
        </xdr:cNvPr>
        <xdr:cNvPicPr>
          <a:picLocks noChangeAspect="1"/>
        </xdr:cNvPicPr>
      </xdr:nvPicPr>
      <xdr:blipFill>
        <a:blip xmlns:r="http://schemas.openxmlformats.org/officeDocument/2006/relationships" r:embed="rId1"/>
        <a:stretch>
          <a:fillRect/>
        </a:stretch>
      </xdr:blipFill>
      <xdr:spPr>
        <a:xfrm>
          <a:off x="11162292" y="0"/>
          <a:ext cx="508635" cy="41861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17</xdr:col>
      <xdr:colOff>208542</xdr:colOff>
      <xdr:row>0</xdr:row>
      <xdr:rowOff>0</xdr:rowOff>
    </xdr:from>
    <xdr:to>
      <xdr:col>17</xdr:col>
      <xdr:colOff>717177</xdr:colOff>
      <xdr:row>2</xdr:row>
      <xdr:rowOff>577</xdr:rowOff>
    </xdr:to>
    <xdr:pic>
      <xdr:nvPicPr>
        <xdr:cNvPr id="2" name="Picture 1">
          <a:extLst>
            <a:ext uri="{FF2B5EF4-FFF2-40B4-BE49-F238E27FC236}">
              <a16:creationId xmlns:a16="http://schemas.microsoft.com/office/drawing/2014/main" id="{B13E4260-C5B6-48EA-8161-EA6EECF51772}"/>
            </a:ext>
          </a:extLst>
        </xdr:cNvPr>
        <xdr:cNvPicPr>
          <a:picLocks noChangeAspect="1"/>
        </xdr:cNvPicPr>
      </xdr:nvPicPr>
      <xdr:blipFill>
        <a:blip xmlns:r="http://schemas.openxmlformats.org/officeDocument/2006/relationships" r:embed="rId1"/>
        <a:stretch>
          <a:fillRect/>
        </a:stretch>
      </xdr:blipFill>
      <xdr:spPr>
        <a:xfrm>
          <a:off x="11470902" y="0"/>
          <a:ext cx="508635" cy="410999"/>
        </a:xfrm>
        <a:prstGeom prst="rect">
          <a:avLst/>
        </a:prstGeom>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CD6909-F591-45D4-AFF3-E99F9D804F3C}">
  <sheetPr>
    <tabColor theme="0" tint="-0.14999847407452621"/>
    <pageSetUpPr fitToPage="1"/>
  </sheetPr>
  <dimension ref="A1:Q49"/>
  <sheetViews>
    <sheetView showGridLines="0" showRowColHeaders="0" topLeftCell="A3" zoomScale="85" zoomScaleNormal="85" workbookViewId="0">
      <selection activeCell="A3" sqref="A3"/>
    </sheetView>
  </sheetViews>
  <sheetFormatPr defaultColWidth="0" defaultRowHeight="0" customHeight="1" zeroHeight="1"/>
  <cols>
    <col min="1" max="2" width="2.59765625" style="42" customWidth="1"/>
    <col min="3" max="3" width="9.265625" style="42" customWidth="1"/>
    <col min="4" max="4" width="10.59765625" style="42" bestFit="1" customWidth="1"/>
    <col min="5" max="8" width="9.265625" style="42" customWidth="1"/>
    <col min="9" max="9" width="14.265625" style="42" customWidth="1"/>
    <col min="10" max="10" width="5" style="42" customWidth="1"/>
    <col min="11" max="11" width="9.265625" style="42" customWidth="1"/>
    <col min="12" max="12" width="4.73046875" style="42" customWidth="1"/>
    <col min="13" max="16" width="9.265625" style="42" hidden="1" customWidth="1"/>
    <col min="17" max="17" width="3.59765625" style="42" hidden="1" customWidth="1"/>
    <col min="18" max="16384" width="10.265625" style="42" hidden="1"/>
  </cols>
  <sheetData>
    <row r="1" spans="3:11" ht="22.9">
      <c r="C1" s="41"/>
      <c r="D1" s="41"/>
      <c r="E1" s="41"/>
      <c r="F1" s="41"/>
      <c r="G1" s="41"/>
      <c r="H1" s="41"/>
    </row>
    <row r="2" spans="3:11" ht="28.9" thickBot="1">
      <c r="C2" s="43" t="s">
        <v>18</v>
      </c>
      <c r="D2" s="44"/>
      <c r="E2" s="44"/>
      <c r="F2" s="44"/>
      <c r="G2" s="44"/>
      <c r="H2" s="44"/>
      <c r="I2" s="44"/>
      <c r="J2" s="44"/>
      <c r="K2" s="44"/>
    </row>
    <row r="3" spans="3:11" ht="13.15"/>
    <row r="4" spans="3:11" ht="15.75">
      <c r="C4" s="45"/>
    </row>
    <row r="5" spans="3:11" ht="28.9">
      <c r="C5" s="46" t="s">
        <v>19</v>
      </c>
    </row>
    <row r="6" spans="3:11" ht="15.75">
      <c r="C6" s="45"/>
    </row>
    <row r="7" spans="3:11" ht="13.5" customHeight="1"/>
    <row r="8" spans="3:11" ht="13.5" customHeight="1"/>
    <row r="9" spans="3:11" ht="13.5" customHeight="1"/>
    <row r="10" spans="3:11" ht="13.5" customHeight="1"/>
    <row r="11" spans="3:11" ht="13.5" customHeight="1"/>
    <row r="12" spans="3:11" ht="13.5" customHeight="1"/>
    <row r="13" spans="3:11" ht="13.5" customHeight="1"/>
    <row r="14" spans="3:11" ht="13.5" customHeight="1"/>
    <row r="15" spans="3:11" ht="13.5" customHeight="1"/>
    <row r="16" spans="3:11" ht="13.5" customHeight="1"/>
    <row r="17" spans="3:11" ht="13.5" customHeight="1">
      <c r="H17" s="47" t="s">
        <v>20</v>
      </c>
      <c r="I17" s="56">
        <v>45773</v>
      </c>
    </row>
    <row r="18" spans="3:11" ht="13.5" customHeight="1"/>
    <row r="19" spans="3:11" ht="13.5" customHeight="1"/>
    <row r="20" spans="3:11" ht="13.5" customHeight="1"/>
    <row r="21" spans="3:11" ht="13.5" customHeight="1"/>
    <row r="22" spans="3:11" ht="13.5" customHeight="1"/>
    <row r="23" spans="3:11" ht="13.5" customHeight="1" thickBot="1">
      <c r="C23" s="44"/>
      <c r="D23" s="44"/>
      <c r="E23" s="44"/>
      <c r="F23" s="44"/>
      <c r="G23" s="44"/>
      <c r="H23" s="44"/>
      <c r="I23" s="44"/>
      <c r="J23" s="44"/>
      <c r="K23" s="44"/>
    </row>
    <row r="24" spans="3:11" ht="13.5" customHeight="1"/>
    <row r="25" spans="3:11" ht="13.5" customHeight="1"/>
    <row r="26" spans="3:11" ht="13.5" customHeight="1"/>
    <row r="27" spans="3:11" ht="13.5" customHeight="1"/>
    <row r="28" spans="3:11" ht="13.5" customHeight="1"/>
    <row r="29" spans="3:11" ht="13.5" hidden="1" customHeight="1"/>
    <row r="30" spans="3:11" ht="13.5" hidden="1" customHeight="1"/>
    <row r="31" spans="3:11" ht="13.15" hidden="1"/>
    <row r="32" spans="3:11" ht="13.15" hidden="1"/>
    <row r="33" s="42" customFormat="1" ht="13.15" hidden="1"/>
    <row r="34" s="42" customFormat="1" ht="13.15" hidden="1"/>
    <row r="35" s="42" customFormat="1" ht="13.15" hidden="1"/>
    <row r="36" s="42" customFormat="1" ht="13.15" hidden="1"/>
    <row r="37" s="42" customFormat="1" ht="13.15" hidden="1"/>
    <row r="38" s="42" customFormat="1" ht="12.6" hidden="1" customHeight="1"/>
    <row r="39" s="42" customFormat="1" ht="12.6" hidden="1" customHeight="1"/>
    <row r="40" s="42" customFormat="1" ht="12.6" hidden="1" customHeight="1"/>
    <row r="41" s="42" customFormat="1" ht="12.6" hidden="1" customHeight="1"/>
    <row r="42" s="42" customFormat="1" ht="12.6" hidden="1" customHeight="1"/>
    <row r="43" s="42" customFormat="1" ht="12.6" hidden="1" customHeight="1"/>
    <row r="44" s="42" customFormat="1" ht="0" hidden="1" customHeight="1"/>
    <row r="45" s="42" customFormat="1" ht="0" hidden="1" customHeight="1"/>
    <row r="46" s="42" customFormat="1" ht="0" hidden="1" customHeight="1"/>
    <row r="47" s="42" customFormat="1" ht="0" hidden="1" customHeight="1"/>
    <row r="48" s="42" customFormat="1" ht="0" hidden="1" customHeight="1"/>
    <row r="49" s="42" customFormat="1" ht="0" hidden="1" customHeight="1"/>
  </sheetData>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C5E8BC-EBAC-4678-94DC-EC72E1F8C3AD}">
  <sheetPr>
    <tabColor theme="0" tint="-0.14999847407452621"/>
    <pageSetUpPr fitToPage="1"/>
  </sheetPr>
  <dimension ref="A1:AH44"/>
  <sheetViews>
    <sheetView showGridLines="0" zoomScale="75" zoomScaleNormal="75" workbookViewId="0">
      <selection activeCell="V2" sqref="V2"/>
    </sheetView>
  </sheetViews>
  <sheetFormatPr defaultColWidth="0" defaultRowHeight="0" customHeight="1" zeroHeight="1"/>
  <cols>
    <col min="1" max="2" width="2.59765625" style="42" customWidth="1"/>
    <col min="3" max="3" width="20.73046875" style="42" customWidth="1"/>
    <col min="4" max="4" width="10.59765625" style="42" bestFit="1" customWidth="1"/>
    <col min="5" max="8" width="9.265625" style="42" customWidth="1"/>
    <col min="9" max="9" width="14.265625" style="42" customWidth="1"/>
    <col min="10" max="10" width="5" style="42" customWidth="1"/>
    <col min="11" max="11" width="9.265625" style="42" customWidth="1"/>
    <col min="12" max="12" width="4.73046875" style="42" customWidth="1"/>
    <col min="13" max="16" width="9.265625" style="42" customWidth="1"/>
    <col min="17" max="17" width="3.59765625" style="42" customWidth="1"/>
    <col min="18" max="21" width="10.265625" style="42" customWidth="1"/>
    <col min="22" max="22" width="12.73046875" style="42" customWidth="1"/>
    <col min="23" max="23" width="10.265625" style="42" customWidth="1"/>
    <col min="24" max="33" width="10.265625" style="42" hidden="1" customWidth="1"/>
    <col min="34" max="34" width="4.73046875" style="42" hidden="1" customWidth="1"/>
    <col min="35" max="16384" width="10.265625" style="42" hidden="1"/>
  </cols>
  <sheetData>
    <row r="1" spans="2:34" ht="22.9">
      <c r="B1" s="48"/>
      <c r="C1" s="49"/>
      <c r="D1" s="49"/>
      <c r="E1" s="49"/>
      <c r="F1" s="49"/>
      <c r="G1" s="49"/>
      <c r="H1" s="49"/>
      <c r="I1" s="48"/>
      <c r="J1" s="48"/>
      <c r="K1" s="48"/>
      <c r="L1" s="48"/>
      <c r="M1" s="48"/>
      <c r="N1" s="48"/>
      <c r="O1" s="48"/>
      <c r="P1" s="48"/>
      <c r="Q1" s="48"/>
      <c r="R1" s="48"/>
      <c r="S1" s="48"/>
      <c r="T1" s="48"/>
      <c r="U1" s="48"/>
      <c r="V1" s="48"/>
      <c r="W1" s="48"/>
      <c r="X1" s="48"/>
      <c r="Y1" s="48"/>
      <c r="Z1" s="48"/>
      <c r="AA1" s="48"/>
      <c r="AB1" s="48"/>
      <c r="AC1" s="48"/>
      <c r="AD1" s="48"/>
      <c r="AE1" s="48"/>
      <c r="AF1" s="48"/>
      <c r="AG1" s="48"/>
      <c r="AH1" s="48"/>
    </row>
    <row r="2" spans="2:34" ht="28.9" thickBot="1">
      <c r="B2" s="48"/>
      <c r="C2" s="50" t="s">
        <v>21</v>
      </c>
      <c r="D2" s="51"/>
      <c r="E2" s="51"/>
      <c r="F2" s="51"/>
      <c r="G2" s="51"/>
      <c r="H2" s="51"/>
      <c r="I2" s="51"/>
      <c r="J2" s="51"/>
      <c r="K2" s="51"/>
      <c r="L2" s="51"/>
      <c r="M2" s="51"/>
      <c r="N2" s="51"/>
      <c r="O2" s="51"/>
      <c r="P2" s="51"/>
      <c r="Q2" s="51"/>
      <c r="R2" s="51"/>
      <c r="S2" s="51"/>
      <c r="T2" s="51"/>
      <c r="U2" s="51"/>
      <c r="V2" s="52">
        <f>' '!I17</f>
        <v>45773</v>
      </c>
      <c r="W2" s="51"/>
      <c r="X2" s="51"/>
      <c r="Y2" s="51"/>
      <c r="Z2" s="51"/>
      <c r="AA2" s="51"/>
      <c r="AB2" s="51"/>
      <c r="AC2" s="51"/>
      <c r="AD2" s="51"/>
      <c r="AE2" s="51"/>
      <c r="AF2" s="51"/>
      <c r="AG2" s="51"/>
      <c r="AH2" s="48"/>
    </row>
    <row r="3" spans="2:34" ht="13.15">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row>
    <row r="4" spans="2:34" ht="15.75">
      <c r="B4" s="48"/>
      <c r="C4" s="53"/>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row>
    <row r="5" spans="2:34" ht="13.15">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row>
    <row r="6" spans="2:34" ht="13.15">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row>
    <row r="7" spans="2:34" ht="15.75">
      <c r="B7" s="48"/>
      <c r="C7" s="53"/>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row>
    <row r="8" spans="2:34" ht="13.15">
      <c r="B8" s="48"/>
      <c r="C8" s="48"/>
      <c r="D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row>
    <row r="9" spans="2:34" ht="13.5" customHeight="1">
      <c r="B9" s="48"/>
      <c r="C9" s="48"/>
      <c r="D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row>
    <row r="10" spans="2:34" ht="13.5" customHeight="1">
      <c r="B10" s="48"/>
      <c r="C10" s="48"/>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row>
    <row r="11" spans="2:34" ht="13.5" customHeight="1">
      <c r="B11" s="48"/>
      <c r="C11" s="48"/>
      <c r="D11" s="48"/>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row>
    <row r="12" spans="2:34" ht="13.5" customHeight="1">
      <c r="B12" s="48"/>
      <c r="C12" s="53"/>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row>
    <row r="13" spans="2:34" ht="13.5" customHeight="1">
      <c r="B13" s="48"/>
      <c r="C13" s="54"/>
      <c r="D13" s="48"/>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row>
    <row r="14" spans="2:34" ht="13.5" customHeight="1">
      <c r="B14" s="48"/>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row>
    <row r="15" spans="2:34" ht="13.5" customHeight="1">
      <c r="B15" s="48"/>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row>
    <row r="16" spans="2:34" ht="13.5" customHeight="1">
      <c r="B16" s="48"/>
      <c r="C16" s="48"/>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row>
    <row r="17" spans="2:34" ht="13.5" customHeight="1">
      <c r="B17" s="48"/>
      <c r="C17" s="48"/>
      <c r="D17" s="48"/>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row>
    <row r="18" spans="2:34" ht="13.5" customHeight="1">
      <c r="B18" s="48"/>
      <c r="C18" s="48"/>
      <c r="D18" s="48"/>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row>
    <row r="19" spans="2:34" ht="13.5" customHeight="1">
      <c r="B19" s="48"/>
      <c r="C19" s="48"/>
      <c r="D19" s="48"/>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row>
    <row r="20" spans="2:34" ht="13.5" customHeight="1">
      <c r="B20" s="48"/>
      <c r="C20" s="48"/>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row>
    <row r="21" spans="2:34" ht="13.5" customHeight="1">
      <c r="B21" s="48"/>
      <c r="C21" s="48"/>
      <c r="D21" s="48"/>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row>
    <row r="22" spans="2:34" ht="13.5" customHeight="1">
      <c r="B22" s="48"/>
      <c r="C22" s="48"/>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row>
    <row r="23" spans="2:34" ht="13.5" customHeight="1">
      <c r="B23" s="48"/>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row>
    <row r="24" spans="2:34" ht="13.5" customHeight="1">
      <c r="B24" s="48"/>
      <c r="C24" s="48"/>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row>
    <row r="25" spans="2:34" ht="13.5" customHeight="1">
      <c r="B25" s="48"/>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row>
    <row r="26" spans="2:34" ht="13.5" customHeight="1">
      <c r="B26" s="48"/>
      <c r="C26" s="48"/>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row>
    <row r="27" spans="2:34" ht="13.5" customHeight="1">
      <c r="B27" s="48"/>
      <c r="C27" s="48"/>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row>
    <row r="28" spans="2:34" ht="13.5" customHeight="1">
      <c r="B28" s="48"/>
      <c r="C28" s="48"/>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row>
    <row r="29" spans="2:34" ht="13.5" customHeight="1">
      <c r="B29" s="48"/>
      <c r="C29" s="48"/>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row>
    <row r="30" spans="2:34" ht="13.5" hidden="1" customHeight="1"/>
    <row r="31" spans="2:34" ht="13.5" hidden="1" customHeight="1"/>
    <row r="32" spans="2:34" ht="13.15" hidden="1"/>
    <row r="33" ht="13.15" hidden="1"/>
    <row r="34" ht="13.15" hidden="1"/>
    <row r="35" ht="13.15" hidden="1"/>
    <row r="36" ht="13.15" hidden="1"/>
    <row r="37" ht="13.15" hidden="1"/>
    <row r="38" ht="13.15" hidden="1"/>
    <row r="39" ht="12.6" hidden="1" customHeight="1"/>
    <row r="40" ht="12.6" hidden="1" customHeight="1"/>
    <row r="41" ht="12.6" hidden="1" customHeight="1"/>
    <row r="42" ht="12.6" hidden="1" customHeight="1"/>
    <row r="43" ht="12.6" hidden="1" customHeight="1"/>
    <row r="44" ht="12.6" hidden="1" customHeight="1"/>
  </sheetData>
  <pageMargins left="0.7" right="0.7" top="0.75" bottom="0.75" header="0.3" footer="0.3"/>
  <pageSetup paperSize="9" scale="6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BDE2EC-6B56-4B1E-A960-B3C640497D8F}">
  <sheetPr>
    <tabColor theme="0" tint="-0.14999847407452621"/>
    <pageSetUpPr fitToPage="1"/>
  </sheetPr>
  <dimension ref="A1:AH50"/>
  <sheetViews>
    <sheetView showGridLines="0" topLeftCell="A2" zoomScale="90" zoomScaleNormal="90" workbookViewId="0"/>
  </sheetViews>
  <sheetFormatPr defaultColWidth="0" defaultRowHeight="0" customHeight="1" zeroHeight="1"/>
  <cols>
    <col min="1" max="2" width="2.59765625" style="42" customWidth="1"/>
    <col min="3" max="3" width="20.73046875" style="42" customWidth="1"/>
    <col min="4" max="4" width="10.59765625" style="42" bestFit="1" customWidth="1"/>
    <col min="5" max="8" width="9.265625" style="42" customWidth="1"/>
    <col min="9" max="9" width="14.265625" style="42" customWidth="1"/>
    <col min="10" max="10" width="5" style="42" customWidth="1"/>
    <col min="11" max="11" width="9.265625" style="42" customWidth="1"/>
    <col min="12" max="12" width="4.73046875" style="42" customWidth="1"/>
    <col min="13" max="16" width="9.265625" style="42" customWidth="1"/>
    <col min="17" max="17" width="3.59765625" style="42" customWidth="1"/>
    <col min="18" max="18" width="10.265625" style="42" customWidth="1"/>
    <col min="19" max="33" width="10.265625" style="42" hidden="1" customWidth="1"/>
    <col min="34" max="34" width="4.73046875" style="42" hidden="1" customWidth="1"/>
    <col min="35" max="16384" width="10.265625" style="42" hidden="1"/>
  </cols>
  <sheetData>
    <row r="1" spans="2:34" ht="10.9" customHeight="1">
      <c r="B1" s="48"/>
      <c r="C1" s="49"/>
      <c r="D1" s="49"/>
      <c r="E1" s="49"/>
      <c r="F1" s="49"/>
      <c r="G1" s="49"/>
      <c r="H1" s="49"/>
      <c r="I1" s="48"/>
      <c r="J1" s="48"/>
      <c r="K1" s="48"/>
      <c r="L1" s="48"/>
      <c r="M1" s="48"/>
      <c r="N1" s="48"/>
      <c r="O1" s="48"/>
      <c r="P1" s="48"/>
      <c r="Q1" s="48"/>
      <c r="R1" s="48"/>
      <c r="S1" s="48"/>
      <c r="T1" s="48"/>
      <c r="U1" s="48"/>
      <c r="V1" s="48"/>
      <c r="W1" s="48"/>
      <c r="X1" s="48"/>
      <c r="Y1" s="48"/>
      <c r="Z1" s="48"/>
      <c r="AA1" s="48"/>
      <c r="AB1" s="48"/>
      <c r="AC1" s="48"/>
      <c r="AD1" s="48"/>
      <c r="AE1" s="48"/>
      <c r="AF1" s="48"/>
      <c r="AG1" s="48"/>
      <c r="AH1" s="48"/>
    </row>
    <row r="2" spans="2:34" ht="28.9" thickBot="1">
      <c r="B2" s="48"/>
      <c r="C2" s="50" t="s">
        <v>22</v>
      </c>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48"/>
    </row>
    <row r="3" spans="2:34" ht="13.15">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row>
    <row r="4" spans="2:34" ht="17.25" customHeight="1">
      <c r="B4" s="48"/>
      <c r="C4" s="53"/>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row>
    <row r="5" spans="2:34" ht="17.25" customHeight="1">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row>
    <row r="6" spans="2:34" ht="17.25" customHeight="1">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row>
    <row r="7" spans="2:34" ht="17.25" customHeight="1">
      <c r="B7" s="48"/>
      <c r="C7" s="53"/>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row>
    <row r="8" spans="2:34" ht="17.25" customHeight="1">
      <c r="B8" s="48"/>
      <c r="C8" s="48"/>
      <c r="D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row>
    <row r="9" spans="2:34" ht="17.25" customHeight="1">
      <c r="B9" s="48"/>
      <c r="C9" s="48"/>
      <c r="D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row>
    <row r="10" spans="2:34" ht="17.25" customHeight="1">
      <c r="B10" s="48"/>
      <c r="C10" s="48"/>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row>
    <row r="11" spans="2:34" ht="17.25" customHeight="1">
      <c r="B11" s="48"/>
      <c r="C11" s="48"/>
      <c r="D11" s="48"/>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row>
    <row r="12" spans="2:34" ht="17.25" customHeight="1">
      <c r="B12" s="48"/>
      <c r="C12" s="53"/>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row>
    <row r="13" spans="2:34" ht="17.25" customHeight="1">
      <c r="B13" s="48"/>
      <c r="C13" s="54"/>
      <c r="D13" s="48"/>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row>
    <row r="14" spans="2:34" ht="17.25" customHeight="1">
      <c r="B14" s="48"/>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row>
    <row r="15" spans="2:34" ht="17.25" customHeight="1">
      <c r="B15" s="48"/>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row>
    <row r="16" spans="2:34" ht="17.25" customHeight="1">
      <c r="B16" s="48"/>
      <c r="C16" s="48"/>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row>
    <row r="17" spans="2:34" ht="17.25" customHeight="1">
      <c r="B17" s="48"/>
      <c r="C17" s="48"/>
      <c r="D17" s="48"/>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row>
    <row r="18" spans="2:34" ht="17.25" customHeight="1">
      <c r="B18" s="48"/>
      <c r="C18" s="48"/>
      <c r="D18" s="48"/>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row>
    <row r="19" spans="2:34" ht="17.25" customHeight="1">
      <c r="B19" s="48"/>
      <c r="C19" s="48"/>
      <c r="D19" s="48"/>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row>
    <row r="20" spans="2:34" ht="17.25" customHeight="1">
      <c r="B20" s="48"/>
      <c r="C20" s="48"/>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row>
    <row r="21" spans="2:34" ht="17.25" customHeight="1">
      <c r="B21" s="48"/>
      <c r="C21" s="48"/>
      <c r="D21" s="48"/>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row>
    <row r="22" spans="2:34" ht="17.25" customHeight="1">
      <c r="B22" s="48"/>
      <c r="C22" s="48"/>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row>
    <row r="23" spans="2:34" ht="17.25" customHeight="1">
      <c r="B23" s="48"/>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row>
    <row r="24" spans="2:34" ht="17.25" customHeight="1">
      <c r="B24" s="48"/>
      <c r="C24" s="48"/>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row>
    <row r="25" spans="2:34" ht="17.25" customHeight="1">
      <c r="B25" s="48"/>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row>
    <row r="26" spans="2:34" ht="17.25" customHeight="1">
      <c r="B26" s="48"/>
      <c r="C26" s="48"/>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row>
    <row r="27" spans="2:34" ht="17.25" customHeight="1">
      <c r="B27" s="48"/>
      <c r="C27" s="48"/>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row>
    <row r="28" spans="2:34" ht="17.25" customHeight="1">
      <c r="B28" s="48"/>
      <c r="C28" s="48"/>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row>
    <row r="29" spans="2:34" ht="17.25" customHeight="1">
      <c r="B29" s="48"/>
      <c r="C29" s="48"/>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row>
    <row r="30" spans="2:34" ht="13.5" customHeight="1"/>
    <row r="31" spans="2:34" ht="13.5" customHeight="1"/>
    <row r="32" spans="2:34" ht="13.15"/>
    <row r="33" s="42" customFormat="1" ht="13.15"/>
    <row r="34" s="42" customFormat="1" ht="13.15"/>
    <row r="35" s="42" customFormat="1" ht="13.15"/>
    <row r="36" s="42" customFormat="1" ht="13.15"/>
    <row r="37" s="42" customFormat="1" ht="13.15"/>
    <row r="38" s="42" customFormat="1" ht="13.15"/>
    <row r="39" s="42" customFormat="1" ht="12.6" customHeight="1"/>
    <row r="40" s="42" customFormat="1" ht="12.6" hidden="1" customHeight="1"/>
    <row r="41" s="42" customFormat="1" ht="12.6" hidden="1" customHeight="1"/>
    <row r="42" s="42" customFormat="1" ht="12.6" hidden="1" customHeight="1"/>
    <row r="43" s="42" customFormat="1" ht="12.6" hidden="1" customHeight="1"/>
    <row r="44" s="42" customFormat="1" ht="12.6" hidden="1" customHeight="1"/>
    <row r="45" s="42" customFormat="1" ht="0" hidden="1" customHeight="1"/>
    <row r="46" s="42" customFormat="1" ht="0" hidden="1" customHeight="1"/>
    <row r="47" s="42" customFormat="1" ht="0" hidden="1" customHeight="1"/>
    <row r="48" s="42" customFormat="1" ht="0" hidden="1" customHeight="1"/>
    <row r="49" s="42" customFormat="1" ht="0" hidden="1" customHeight="1"/>
    <row r="50" s="42" customFormat="1" ht="0" hidden="1" customHeight="1"/>
  </sheetData>
  <pageMargins left="0.7" right="0.7" top="0.75" bottom="0.75" header="0.3" footer="0.3"/>
  <pageSetup paperSize="9" scale="8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ED0626-2EA4-4C9A-8EDA-B46D8D5376AA}">
  <sheetPr>
    <pageSetUpPr fitToPage="1"/>
  </sheetPr>
  <dimension ref="A1:AG99"/>
  <sheetViews>
    <sheetView showGridLines="0" tabSelected="1" zoomScale="85" zoomScaleNormal="85" zoomScalePageLayoutView="40" workbookViewId="0">
      <selection activeCell="F5" sqref="F5"/>
    </sheetView>
  </sheetViews>
  <sheetFormatPr defaultColWidth="0" defaultRowHeight="0" customHeight="1" zeroHeight="1"/>
  <cols>
    <col min="1" max="3" width="2.59765625" customWidth="1"/>
    <col min="4" max="4" width="9.1328125" customWidth="1"/>
    <col min="5" max="5" width="18.3984375" customWidth="1"/>
    <col min="6" max="18" width="11" customWidth="1"/>
    <col min="19" max="20" width="11" style="15" customWidth="1"/>
    <col min="21" max="33" width="11" style="15" hidden="1" customWidth="1"/>
    <col min="34" max="16384" width="11" hidden="1"/>
  </cols>
  <sheetData>
    <row r="1" spans="1:18" ht="14.25">
      <c r="A1" s="15"/>
      <c r="B1" s="15"/>
      <c r="C1" s="15"/>
      <c r="D1" s="15"/>
      <c r="E1" s="15"/>
      <c r="F1" s="15"/>
      <c r="G1" s="15"/>
      <c r="H1" s="15"/>
      <c r="I1" s="15"/>
      <c r="J1" s="15"/>
      <c r="K1" s="15"/>
      <c r="L1" s="15"/>
      <c r="M1" s="15"/>
      <c r="N1" s="15"/>
      <c r="O1" s="15"/>
      <c r="P1" s="15"/>
      <c r="Q1" s="15"/>
      <c r="R1" s="15"/>
    </row>
    <row r="2" spans="1:18" ht="18" thickBot="1">
      <c r="A2" s="15"/>
      <c r="B2" s="16" t="s">
        <v>31</v>
      </c>
      <c r="C2" s="17"/>
      <c r="D2" s="17"/>
      <c r="E2" s="17"/>
      <c r="F2" s="17"/>
      <c r="G2" s="17"/>
      <c r="H2" s="17"/>
      <c r="I2" s="17"/>
      <c r="J2" s="17"/>
      <c r="K2" s="17"/>
      <c r="L2" s="17"/>
      <c r="M2" s="17"/>
      <c r="N2" s="17"/>
      <c r="O2" s="17"/>
      <c r="P2" s="17"/>
      <c r="Q2" s="17"/>
      <c r="R2" s="17"/>
    </row>
    <row r="3" spans="1:18" ht="14.25">
      <c r="A3" s="15"/>
      <c r="B3" s="18"/>
      <c r="C3" s="19"/>
      <c r="D3" s="19"/>
      <c r="E3" s="19"/>
      <c r="F3" s="19"/>
      <c r="G3" s="19"/>
      <c r="H3" s="19"/>
      <c r="I3" s="19"/>
      <c r="J3" s="19"/>
      <c r="K3" s="19"/>
      <c r="L3" s="19"/>
      <c r="M3" s="19"/>
      <c r="N3" s="19"/>
      <c r="O3" s="19"/>
      <c r="P3" s="19"/>
      <c r="Q3" s="19"/>
      <c r="R3" s="20"/>
    </row>
    <row r="4" spans="1:18" ht="18" customHeight="1">
      <c r="A4" s="15"/>
      <c r="B4" s="18"/>
      <c r="C4" s="21" t="s">
        <v>28</v>
      </c>
      <c r="D4" s="19"/>
      <c r="E4" s="19"/>
      <c r="F4" s="19"/>
      <c r="G4" s="19"/>
      <c r="H4" s="19"/>
      <c r="I4" s="19"/>
      <c r="J4" s="19"/>
      <c r="K4" s="19"/>
      <c r="L4" s="19"/>
      <c r="M4" s="19"/>
      <c r="N4" s="19"/>
      <c r="O4" s="19"/>
      <c r="P4" s="19"/>
      <c r="Q4" s="19"/>
      <c r="R4" s="19"/>
    </row>
    <row r="5" spans="1:18" ht="14.25">
      <c r="A5" s="15"/>
      <c r="B5" s="18"/>
      <c r="C5" s="19"/>
      <c r="D5" s="19"/>
      <c r="E5" s="19"/>
      <c r="F5" s="19"/>
      <c r="G5" s="19"/>
      <c r="H5" s="19"/>
      <c r="I5" s="19"/>
      <c r="J5" s="19"/>
      <c r="K5" s="19"/>
      <c r="L5" s="19"/>
      <c r="M5" s="19"/>
      <c r="N5" s="19"/>
      <c r="O5" s="19"/>
      <c r="P5" s="19"/>
      <c r="Q5" s="19"/>
      <c r="R5" s="19"/>
    </row>
    <row r="6" spans="1:18" ht="14.25">
      <c r="A6" s="15"/>
      <c r="B6" s="18"/>
      <c r="C6" s="72" t="s">
        <v>29</v>
      </c>
      <c r="D6" s="73"/>
      <c r="E6" s="73"/>
      <c r="F6" s="73"/>
      <c r="G6" s="73"/>
      <c r="H6" s="73"/>
      <c r="I6" s="73"/>
      <c r="J6" s="73"/>
      <c r="K6" s="73"/>
      <c r="L6" s="73"/>
      <c r="M6" s="73"/>
      <c r="N6" s="73"/>
      <c r="O6" s="73"/>
      <c r="P6" s="73"/>
      <c r="Q6" s="73"/>
      <c r="R6" s="73"/>
    </row>
    <row r="7" spans="1:18" ht="14.25">
      <c r="A7" s="15"/>
      <c r="B7" s="18"/>
      <c r="C7" s="1" t="s">
        <v>11</v>
      </c>
      <c r="D7" s="2"/>
      <c r="E7" s="3"/>
      <c r="F7" s="4" t="s">
        <v>1</v>
      </c>
      <c r="G7" s="5" t="s">
        <v>2</v>
      </c>
      <c r="H7" s="5" t="s">
        <v>3</v>
      </c>
      <c r="I7" s="5" t="s">
        <v>4</v>
      </c>
      <c r="J7" s="5" t="s">
        <v>5</v>
      </c>
      <c r="K7" s="5" t="s">
        <v>6</v>
      </c>
      <c r="L7" s="5" t="s">
        <v>7</v>
      </c>
      <c r="M7" s="5" t="s">
        <v>8</v>
      </c>
      <c r="N7" s="5" t="s">
        <v>0</v>
      </c>
      <c r="O7" s="13">
        <v>45658</v>
      </c>
      <c r="P7" s="13">
        <v>45689</v>
      </c>
      <c r="Q7" s="14">
        <v>45717</v>
      </c>
      <c r="R7" s="6" t="s">
        <v>9</v>
      </c>
    </row>
    <row r="8" spans="1:18" ht="14.25">
      <c r="A8" s="15"/>
      <c r="B8" s="18"/>
      <c r="C8" s="66" t="s">
        <v>10</v>
      </c>
      <c r="D8" s="67"/>
      <c r="E8" s="68"/>
      <c r="F8" s="74">
        <v>510.82181169897592</v>
      </c>
      <c r="G8" s="74">
        <v>489.46617912385238</v>
      </c>
      <c r="H8" s="74">
        <v>455.38636684516291</v>
      </c>
      <c r="I8" s="74">
        <v>420.25121027710776</v>
      </c>
      <c r="J8" s="74">
        <v>440.89957273601408</v>
      </c>
      <c r="K8" s="74">
        <v>478.73609880818731</v>
      </c>
      <c r="L8" s="74">
        <v>600.19799486288468</v>
      </c>
      <c r="M8" s="74">
        <v>539.9870985223713</v>
      </c>
      <c r="N8" s="74">
        <v>471.23189565030867</v>
      </c>
      <c r="O8" s="74">
        <v>398.86973559860314</v>
      </c>
      <c r="P8" s="74">
        <v>363.84401893022186</v>
      </c>
      <c r="Q8" s="74">
        <v>414.96000024401201</v>
      </c>
      <c r="R8" s="88">
        <f t="shared" ref="R8:R19" si="0">SUM(F8:Q8)</f>
        <v>5584.6519832977019</v>
      </c>
    </row>
    <row r="9" spans="1:18" ht="14.25">
      <c r="A9" s="15"/>
      <c r="B9" s="18"/>
      <c r="C9" s="7"/>
      <c r="D9" s="69" t="s">
        <v>12</v>
      </c>
      <c r="E9" s="70"/>
      <c r="F9" s="78">
        <v>205.82181169897592</v>
      </c>
      <c r="G9" s="78">
        <v>156.46617912385238</v>
      </c>
      <c r="H9" s="78">
        <v>146.38636684516288</v>
      </c>
      <c r="I9" s="78">
        <v>154.25121027710776</v>
      </c>
      <c r="J9" s="78">
        <v>140.89957273601405</v>
      </c>
      <c r="K9" s="78">
        <v>135.73609880818734</v>
      </c>
      <c r="L9" s="78">
        <v>153.19799486288466</v>
      </c>
      <c r="M9" s="78">
        <v>230.98709852237133</v>
      </c>
      <c r="N9" s="78">
        <v>304.23189565030867</v>
      </c>
      <c r="O9" s="78">
        <v>292.86973559860314</v>
      </c>
      <c r="P9" s="78">
        <v>265.84401893022186</v>
      </c>
      <c r="Q9" s="85">
        <v>278.96000024401201</v>
      </c>
      <c r="R9" s="82">
        <f t="shared" si="0"/>
        <v>2465.6519832977019</v>
      </c>
    </row>
    <row r="10" spans="1:18" ht="14.25">
      <c r="A10" s="15"/>
      <c r="B10" s="18"/>
      <c r="C10" s="7"/>
      <c r="D10" s="69" t="s">
        <v>13</v>
      </c>
      <c r="E10" s="70"/>
      <c r="F10" s="78">
        <v>52</v>
      </c>
      <c r="G10" s="78">
        <v>78</v>
      </c>
      <c r="H10" s="78">
        <v>103</v>
      </c>
      <c r="I10" s="78">
        <v>73</v>
      </c>
      <c r="J10" s="78">
        <v>88</v>
      </c>
      <c r="K10" s="78">
        <v>93</v>
      </c>
      <c r="L10" s="78">
        <v>116</v>
      </c>
      <c r="M10" s="78">
        <v>45</v>
      </c>
      <c r="N10" s="78">
        <v>15</v>
      </c>
      <c r="O10" s="78">
        <v>14</v>
      </c>
      <c r="P10" s="78">
        <v>9</v>
      </c>
      <c r="Q10" s="85">
        <v>18</v>
      </c>
      <c r="R10" s="82">
        <f t="shared" si="0"/>
        <v>704</v>
      </c>
    </row>
    <row r="11" spans="1:18" ht="14.25">
      <c r="A11" s="15"/>
      <c r="B11" s="18"/>
      <c r="C11" s="7"/>
      <c r="D11" s="69" t="s">
        <v>14</v>
      </c>
      <c r="E11" s="70"/>
      <c r="F11" s="78">
        <v>57</v>
      </c>
      <c r="G11" s="78">
        <v>95</v>
      </c>
      <c r="H11" s="78">
        <v>99</v>
      </c>
      <c r="I11" s="78">
        <v>99</v>
      </c>
      <c r="J11" s="78">
        <v>100</v>
      </c>
      <c r="K11" s="78">
        <v>107</v>
      </c>
      <c r="L11" s="78">
        <v>127</v>
      </c>
      <c r="M11" s="78">
        <v>28</v>
      </c>
      <c r="N11" s="78">
        <v>6</v>
      </c>
      <c r="O11" s="78">
        <v>1</v>
      </c>
      <c r="P11" s="78">
        <v>7</v>
      </c>
      <c r="Q11" s="85">
        <v>9</v>
      </c>
      <c r="R11" s="82">
        <f t="shared" si="0"/>
        <v>735</v>
      </c>
    </row>
    <row r="12" spans="1:18" ht="14.25">
      <c r="A12" s="15"/>
      <c r="B12" s="18"/>
      <c r="C12" s="7"/>
      <c r="D12" s="69" t="s">
        <v>27</v>
      </c>
      <c r="E12" s="70"/>
      <c r="F12" s="78">
        <v>191</v>
      </c>
      <c r="G12" s="78">
        <v>145</v>
      </c>
      <c r="H12" s="78">
        <v>91</v>
      </c>
      <c r="I12" s="78">
        <v>75</v>
      </c>
      <c r="J12" s="78">
        <v>93</v>
      </c>
      <c r="K12" s="78">
        <v>126</v>
      </c>
      <c r="L12" s="78">
        <v>196</v>
      </c>
      <c r="M12" s="78">
        <v>232</v>
      </c>
      <c r="N12" s="78">
        <v>144</v>
      </c>
      <c r="O12" s="78">
        <v>90</v>
      </c>
      <c r="P12" s="78">
        <v>82</v>
      </c>
      <c r="Q12" s="85">
        <v>108</v>
      </c>
      <c r="R12" s="82">
        <f t="shared" si="0"/>
        <v>1573</v>
      </c>
    </row>
    <row r="13" spans="1:18" ht="14.25">
      <c r="A13" s="15"/>
      <c r="B13" s="18"/>
      <c r="C13" s="10"/>
      <c r="D13" s="65" t="s">
        <v>15</v>
      </c>
      <c r="E13" s="71"/>
      <c r="F13" s="79">
        <v>5</v>
      </c>
      <c r="G13" s="79">
        <v>15</v>
      </c>
      <c r="H13" s="79">
        <v>16</v>
      </c>
      <c r="I13" s="79">
        <v>19</v>
      </c>
      <c r="J13" s="79">
        <v>19</v>
      </c>
      <c r="K13" s="79">
        <v>17</v>
      </c>
      <c r="L13" s="79">
        <v>8</v>
      </c>
      <c r="M13" s="79">
        <v>4</v>
      </c>
      <c r="N13" s="79">
        <v>2</v>
      </c>
      <c r="O13" s="79">
        <v>1</v>
      </c>
      <c r="P13" s="79">
        <v>0</v>
      </c>
      <c r="Q13" s="83">
        <v>1</v>
      </c>
      <c r="R13" s="90">
        <f t="shared" si="0"/>
        <v>107</v>
      </c>
    </row>
    <row r="14" spans="1:18" ht="14.25">
      <c r="A14" s="15"/>
      <c r="B14" s="18"/>
      <c r="C14" s="66" t="s">
        <v>16</v>
      </c>
      <c r="D14" s="67"/>
      <c r="E14" s="68"/>
      <c r="F14" s="74">
        <v>1275.0788221694963</v>
      </c>
      <c r="G14" s="74">
        <v>1253.6746023167188</v>
      </c>
      <c r="H14" s="74">
        <v>1305.0663102590447</v>
      </c>
      <c r="I14" s="74">
        <v>1386.8930637707917</v>
      </c>
      <c r="J14" s="74">
        <v>1387.8329438207966</v>
      </c>
      <c r="K14" s="74">
        <v>1364.1484757632149</v>
      </c>
      <c r="L14" s="74">
        <v>1450.9024041281509</v>
      </c>
      <c r="M14" s="74">
        <v>1455.4753473820217</v>
      </c>
      <c r="N14" s="74">
        <v>1359.1100581326959</v>
      </c>
      <c r="O14" s="74">
        <v>1291.8432293788728</v>
      </c>
      <c r="P14" s="74">
        <v>1162.9526841412135</v>
      </c>
      <c r="Q14" s="74">
        <v>1292.6542437623223</v>
      </c>
      <c r="R14" s="91">
        <f t="shared" si="0"/>
        <v>15985.632185025341</v>
      </c>
    </row>
    <row r="15" spans="1:18" ht="14.25">
      <c r="A15" s="15"/>
      <c r="B15" s="18"/>
      <c r="C15" s="7"/>
      <c r="D15" s="69" t="s">
        <v>12</v>
      </c>
      <c r="E15" s="70"/>
      <c r="F15" s="78">
        <v>698.68418216949635</v>
      </c>
      <c r="G15" s="78">
        <v>543.15146231671883</v>
      </c>
      <c r="H15" s="78">
        <v>529.37077025904466</v>
      </c>
      <c r="I15" s="78">
        <v>584.11156377079192</v>
      </c>
      <c r="J15" s="78">
        <v>541.09952382079655</v>
      </c>
      <c r="K15" s="78">
        <v>520.92463576321484</v>
      </c>
      <c r="L15" s="78">
        <v>583.19560412815099</v>
      </c>
      <c r="M15" s="78">
        <v>762.71289738202188</v>
      </c>
      <c r="N15" s="78">
        <v>957.28505813269578</v>
      </c>
      <c r="O15" s="78">
        <v>929.40012937887298</v>
      </c>
      <c r="P15" s="78">
        <v>842.14288414121336</v>
      </c>
      <c r="Q15" s="78">
        <v>903.069243762322</v>
      </c>
      <c r="R15" s="82">
        <f t="shared" si="0"/>
        <v>8395.1479550253407</v>
      </c>
    </row>
    <row r="16" spans="1:18" ht="14.25">
      <c r="A16" s="15"/>
      <c r="B16" s="18"/>
      <c r="C16" s="7"/>
      <c r="D16" s="69" t="s">
        <v>13</v>
      </c>
      <c r="E16" s="70"/>
      <c r="F16" s="78">
        <v>122.63460000000001</v>
      </c>
      <c r="G16" s="78">
        <v>165.90520000000001</v>
      </c>
      <c r="H16" s="78">
        <v>245.08950000000002</v>
      </c>
      <c r="I16" s="78">
        <v>230.3553</v>
      </c>
      <c r="J16" s="78">
        <v>256.61779999999993</v>
      </c>
      <c r="K16" s="78">
        <v>235.89495000000002</v>
      </c>
      <c r="L16" s="78">
        <v>228.22500000000005</v>
      </c>
      <c r="M16" s="78">
        <v>106.9586</v>
      </c>
      <c r="N16" s="78">
        <v>35.655000000000001</v>
      </c>
      <c r="O16" s="78">
        <v>35.809400000000004</v>
      </c>
      <c r="P16" s="78">
        <v>26.9057</v>
      </c>
      <c r="Q16" s="78">
        <v>43.015200000000007</v>
      </c>
      <c r="R16" s="82">
        <f t="shared" si="0"/>
        <v>1733.0662500000003</v>
      </c>
    </row>
    <row r="17" spans="1:33" ht="14.25">
      <c r="A17" s="15"/>
      <c r="B17" s="18"/>
      <c r="C17" s="7"/>
      <c r="D17" s="69" t="s">
        <v>14</v>
      </c>
      <c r="E17" s="70"/>
      <c r="F17" s="78">
        <v>67.533100000000005</v>
      </c>
      <c r="G17" s="78">
        <v>132.93934000000002</v>
      </c>
      <c r="H17" s="78">
        <v>168.32060000000004</v>
      </c>
      <c r="I17" s="78">
        <v>207.03460000000001</v>
      </c>
      <c r="J17" s="78">
        <v>217.85202000000004</v>
      </c>
      <c r="K17" s="78">
        <v>185.34789000000001</v>
      </c>
      <c r="L17" s="78">
        <v>198.28345000000002</v>
      </c>
      <c r="M17" s="78">
        <v>27.977049999999998</v>
      </c>
      <c r="N17" s="78">
        <v>6.7270000000000003</v>
      </c>
      <c r="O17" s="78">
        <v>1.425</v>
      </c>
      <c r="P17" s="78">
        <v>10.728</v>
      </c>
      <c r="Q17" s="78">
        <v>11.55</v>
      </c>
      <c r="R17" s="82">
        <f t="shared" si="0"/>
        <v>1235.7180500000002</v>
      </c>
    </row>
    <row r="18" spans="1:33" ht="14.25">
      <c r="A18" s="15"/>
      <c r="B18" s="18"/>
      <c r="C18" s="7"/>
      <c r="D18" s="69" t="s">
        <v>27</v>
      </c>
      <c r="E18" s="70"/>
      <c r="F18" s="78">
        <v>377.74794000000003</v>
      </c>
      <c r="G18" s="78">
        <v>387.76159999999999</v>
      </c>
      <c r="H18" s="78">
        <v>324.36344000000003</v>
      </c>
      <c r="I18" s="78">
        <v>332.31959999999998</v>
      </c>
      <c r="J18" s="78">
        <v>342.14859999999999</v>
      </c>
      <c r="K18" s="78">
        <v>385.57100000000003</v>
      </c>
      <c r="L18" s="78">
        <v>427.96435000000002</v>
      </c>
      <c r="M18" s="78">
        <v>551.4147999999999</v>
      </c>
      <c r="N18" s="78">
        <v>354.09100000000007</v>
      </c>
      <c r="O18" s="78">
        <v>322.53270000000009</v>
      </c>
      <c r="P18" s="78">
        <v>283.17610000000002</v>
      </c>
      <c r="Q18" s="78">
        <v>334.08980000000014</v>
      </c>
      <c r="R18" s="82">
        <f t="shared" si="0"/>
        <v>4423.1809300000004</v>
      </c>
    </row>
    <row r="19" spans="1:33" ht="14.25">
      <c r="A19" s="15"/>
      <c r="B19" s="18"/>
      <c r="C19" s="10"/>
      <c r="D19" s="65" t="s">
        <v>15</v>
      </c>
      <c r="E19" s="71"/>
      <c r="F19" s="79">
        <v>8.4789999999999992</v>
      </c>
      <c r="G19" s="79">
        <v>23.917000000000002</v>
      </c>
      <c r="H19" s="79">
        <v>37.921999999999997</v>
      </c>
      <c r="I19" s="79">
        <v>33.072000000000003</v>
      </c>
      <c r="J19" s="79">
        <v>30.114999999999998</v>
      </c>
      <c r="K19" s="79">
        <v>36.409999999999997</v>
      </c>
      <c r="L19" s="79">
        <v>13.234</v>
      </c>
      <c r="M19" s="79">
        <v>6.4119999999999999</v>
      </c>
      <c r="N19" s="79">
        <v>5.3520000000000003</v>
      </c>
      <c r="O19" s="79">
        <v>2.6760000000000002</v>
      </c>
      <c r="P19" s="79">
        <v>0</v>
      </c>
      <c r="Q19" s="79">
        <v>0.93</v>
      </c>
      <c r="R19" s="90">
        <f t="shared" si="0"/>
        <v>198.51900000000001</v>
      </c>
    </row>
    <row r="20" spans="1:33" ht="14.25">
      <c r="B20" s="42"/>
      <c r="C20" s="62"/>
      <c r="D20" s="57"/>
      <c r="E20" s="57"/>
      <c r="F20" s="63"/>
      <c r="G20" s="63"/>
      <c r="H20" s="63"/>
      <c r="I20" s="63"/>
      <c r="J20" s="63"/>
      <c r="K20" s="63"/>
      <c r="L20" s="63"/>
      <c r="M20" s="63"/>
      <c r="N20" s="63"/>
      <c r="O20" s="63"/>
      <c r="P20" s="63"/>
      <c r="Q20" s="63"/>
      <c r="R20" s="64"/>
      <c r="S20"/>
      <c r="T20"/>
      <c r="U20"/>
      <c r="V20"/>
      <c r="W20"/>
      <c r="X20"/>
      <c r="Y20"/>
      <c r="Z20"/>
      <c r="AA20"/>
      <c r="AB20"/>
      <c r="AC20"/>
      <c r="AD20"/>
      <c r="AE20"/>
      <c r="AF20"/>
      <c r="AG20"/>
    </row>
    <row r="21" spans="1:33" ht="14.25">
      <c r="B21" s="42"/>
      <c r="C21" s="21"/>
      <c r="D21" s="57"/>
      <c r="E21" s="57"/>
      <c r="F21" s="63"/>
      <c r="G21" s="63"/>
      <c r="H21" s="63"/>
      <c r="I21" s="63"/>
      <c r="J21" s="63"/>
      <c r="K21" s="63"/>
      <c r="L21" s="63"/>
      <c r="M21" s="63"/>
      <c r="N21" s="63"/>
      <c r="O21" s="63"/>
      <c r="P21" s="63"/>
      <c r="Q21" s="63"/>
      <c r="R21" s="64"/>
      <c r="S21"/>
      <c r="T21"/>
      <c r="U21"/>
      <c r="V21"/>
      <c r="W21"/>
      <c r="X21"/>
      <c r="Y21"/>
      <c r="Z21"/>
      <c r="AA21"/>
      <c r="AB21"/>
      <c r="AC21"/>
      <c r="AD21"/>
      <c r="AE21"/>
      <c r="AF21"/>
      <c r="AG21"/>
    </row>
    <row r="22" spans="1:33" ht="14.25">
      <c r="A22" s="15"/>
      <c r="B22" s="18"/>
      <c r="C22" s="21" t="s">
        <v>32</v>
      </c>
      <c r="D22" s="19"/>
      <c r="E22" s="19"/>
      <c r="F22" s="19"/>
      <c r="G22" s="19"/>
      <c r="H22" s="19"/>
      <c r="I22" s="19"/>
      <c r="J22" s="19"/>
      <c r="K22" s="19"/>
      <c r="L22" s="19"/>
      <c r="M22" s="19"/>
      <c r="N22" s="19"/>
      <c r="O22" s="19"/>
      <c r="P22" s="19"/>
      <c r="Q22" s="19"/>
      <c r="R22" s="19"/>
    </row>
    <row r="23" spans="1:33" ht="14.25">
      <c r="B23" s="42"/>
      <c r="C23" s="58"/>
      <c r="D23" s="59"/>
      <c r="E23" s="59"/>
      <c r="F23" s="60"/>
      <c r="G23" s="60"/>
      <c r="H23" s="60"/>
      <c r="I23" s="60"/>
      <c r="J23" s="60"/>
      <c r="K23" s="60"/>
      <c r="L23" s="60"/>
      <c r="M23" s="60"/>
      <c r="N23" s="60"/>
      <c r="O23" s="60"/>
      <c r="P23" s="60"/>
      <c r="Q23" s="60"/>
      <c r="R23" s="61"/>
      <c r="S23"/>
      <c r="T23"/>
      <c r="U23"/>
      <c r="V23"/>
      <c r="W23"/>
      <c r="X23"/>
      <c r="Y23"/>
      <c r="Z23"/>
      <c r="AA23"/>
      <c r="AB23"/>
      <c r="AC23"/>
      <c r="AD23"/>
      <c r="AE23"/>
      <c r="AF23"/>
      <c r="AG23"/>
    </row>
    <row r="24" spans="1:33" ht="14.25">
      <c r="A24" s="15"/>
      <c r="B24" s="18"/>
      <c r="C24" s="72" t="s">
        <v>30</v>
      </c>
      <c r="D24" s="73"/>
      <c r="E24" s="73"/>
      <c r="F24" s="73"/>
      <c r="G24" s="73"/>
      <c r="H24" s="73"/>
      <c r="I24" s="73"/>
      <c r="J24" s="73"/>
      <c r="K24" s="73"/>
      <c r="L24" s="73"/>
      <c r="M24" s="73"/>
      <c r="N24" s="73"/>
      <c r="O24" s="73"/>
      <c r="P24" s="73"/>
      <c r="Q24" s="73"/>
      <c r="R24" s="73"/>
    </row>
    <row r="25" spans="1:33" s="23" customFormat="1" ht="14.45" customHeight="1">
      <c r="A25" s="22"/>
      <c r="B25" s="12"/>
      <c r="C25" s="1" t="s">
        <v>11</v>
      </c>
      <c r="D25" s="2"/>
      <c r="E25" s="3"/>
      <c r="F25" s="4" t="s">
        <v>1</v>
      </c>
      <c r="G25" s="5" t="s">
        <v>2</v>
      </c>
      <c r="H25" s="5" t="s">
        <v>3</v>
      </c>
      <c r="I25" s="5" t="s">
        <v>4</v>
      </c>
      <c r="J25" s="5" t="s">
        <v>5</v>
      </c>
      <c r="K25" s="5" t="s">
        <v>6</v>
      </c>
      <c r="L25" s="5" t="s">
        <v>7</v>
      </c>
      <c r="M25" s="5" t="s">
        <v>8</v>
      </c>
      <c r="N25" s="5" t="s">
        <v>0</v>
      </c>
      <c r="O25" s="13">
        <v>45292</v>
      </c>
      <c r="P25" s="13">
        <v>45323</v>
      </c>
      <c r="Q25" s="14">
        <v>45352</v>
      </c>
      <c r="R25" s="6" t="s">
        <v>9</v>
      </c>
      <c r="S25" s="22"/>
      <c r="T25" s="22"/>
      <c r="U25" s="22"/>
      <c r="V25" s="22"/>
      <c r="W25" s="22"/>
      <c r="X25" s="22"/>
      <c r="Y25" s="22"/>
      <c r="Z25" s="22"/>
      <c r="AA25" s="22"/>
      <c r="AB25" s="22"/>
      <c r="AC25" s="22"/>
      <c r="AD25" s="22"/>
      <c r="AE25" s="22"/>
      <c r="AF25" s="22"/>
      <c r="AG25" s="22"/>
    </row>
    <row r="26" spans="1:33" ht="14.25">
      <c r="A26" s="15"/>
      <c r="B26" s="24"/>
      <c r="C26" s="66" t="s">
        <v>10</v>
      </c>
      <c r="D26" s="67"/>
      <c r="E26" s="68"/>
      <c r="F26" s="74">
        <v>384</v>
      </c>
      <c r="G26" s="74">
        <v>430</v>
      </c>
      <c r="H26" s="74">
        <v>347</v>
      </c>
      <c r="I26" s="74">
        <v>353</v>
      </c>
      <c r="J26" s="74">
        <v>349</v>
      </c>
      <c r="K26" s="74">
        <v>389</v>
      </c>
      <c r="L26" s="74">
        <v>472</v>
      </c>
      <c r="M26" s="74">
        <v>463</v>
      </c>
      <c r="N26" s="74">
        <v>377</v>
      </c>
      <c r="O26" s="74">
        <v>304</v>
      </c>
      <c r="P26" s="74">
        <v>314</v>
      </c>
      <c r="Q26" s="87">
        <v>407</v>
      </c>
      <c r="R26" s="88">
        <f>SUM(F26:Q26)</f>
        <v>4589</v>
      </c>
    </row>
    <row r="27" spans="1:33" ht="14.25">
      <c r="A27" s="15"/>
      <c r="B27" s="24"/>
      <c r="C27" s="7"/>
      <c r="D27" s="69" t="s">
        <v>12</v>
      </c>
      <c r="E27" s="70"/>
      <c r="F27" s="78">
        <v>130</v>
      </c>
      <c r="G27" s="78">
        <v>99</v>
      </c>
      <c r="H27" s="78">
        <v>95</v>
      </c>
      <c r="I27" s="78">
        <v>105</v>
      </c>
      <c r="J27" s="78">
        <v>99</v>
      </c>
      <c r="K27" s="78">
        <v>98</v>
      </c>
      <c r="L27" s="78">
        <v>81</v>
      </c>
      <c r="M27" s="78">
        <v>165</v>
      </c>
      <c r="N27" s="78">
        <v>229</v>
      </c>
      <c r="O27" s="78">
        <v>197</v>
      </c>
      <c r="P27" s="78">
        <v>224</v>
      </c>
      <c r="Q27" s="85">
        <v>282</v>
      </c>
      <c r="R27" s="82">
        <f>SUM(F27:Q27)</f>
        <v>1804</v>
      </c>
    </row>
    <row r="28" spans="1:33" ht="14.25">
      <c r="A28" s="15"/>
      <c r="B28" s="24"/>
      <c r="C28" s="7"/>
      <c r="D28" s="69" t="s">
        <v>13</v>
      </c>
      <c r="E28" s="70"/>
      <c r="F28" s="78">
        <v>47</v>
      </c>
      <c r="G28" s="78">
        <v>70</v>
      </c>
      <c r="H28" s="78">
        <v>74</v>
      </c>
      <c r="I28" s="78">
        <v>70</v>
      </c>
      <c r="J28" s="78">
        <v>71</v>
      </c>
      <c r="K28" s="78">
        <v>68</v>
      </c>
      <c r="L28" s="78">
        <v>87</v>
      </c>
      <c r="M28" s="78">
        <v>49</v>
      </c>
      <c r="N28" s="78">
        <v>12</v>
      </c>
      <c r="O28" s="78">
        <v>11</v>
      </c>
      <c r="P28" s="78">
        <v>8</v>
      </c>
      <c r="Q28" s="85">
        <v>17</v>
      </c>
      <c r="R28" s="82">
        <f t="shared" ref="R28:R37" si="1">SUM(F28:Q28)</f>
        <v>584</v>
      </c>
    </row>
    <row r="29" spans="1:33" ht="14.25">
      <c r="A29" s="15"/>
      <c r="B29" s="24"/>
      <c r="C29" s="7"/>
      <c r="D29" s="69" t="s">
        <v>14</v>
      </c>
      <c r="E29" s="70"/>
      <c r="F29" s="78">
        <v>46</v>
      </c>
      <c r="G29" s="78">
        <v>99</v>
      </c>
      <c r="H29" s="78">
        <v>86</v>
      </c>
      <c r="I29" s="78">
        <v>93</v>
      </c>
      <c r="J29" s="78">
        <v>95</v>
      </c>
      <c r="K29" s="78">
        <v>100</v>
      </c>
      <c r="L29" s="78">
        <v>117</v>
      </c>
      <c r="M29" s="78">
        <v>39</v>
      </c>
      <c r="N29" s="78">
        <v>8</v>
      </c>
      <c r="O29" s="78">
        <v>2</v>
      </c>
      <c r="P29" s="78">
        <v>4</v>
      </c>
      <c r="Q29" s="85">
        <v>21</v>
      </c>
      <c r="R29" s="82">
        <f t="shared" si="1"/>
        <v>710</v>
      </c>
    </row>
    <row r="30" spans="1:33" ht="14.25">
      <c r="A30" s="15"/>
      <c r="B30" s="24"/>
      <c r="C30" s="7"/>
      <c r="D30" s="69" t="s">
        <v>27</v>
      </c>
      <c r="E30" s="70"/>
      <c r="F30" s="78">
        <v>160</v>
      </c>
      <c r="G30" s="78">
        <v>159</v>
      </c>
      <c r="H30" s="78">
        <v>88</v>
      </c>
      <c r="I30" s="78">
        <v>82</v>
      </c>
      <c r="J30" s="78">
        <v>80</v>
      </c>
      <c r="K30" s="78">
        <v>119</v>
      </c>
      <c r="L30" s="78">
        <v>185</v>
      </c>
      <c r="M30" s="78">
        <v>210</v>
      </c>
      <c r="N30" s="78">
        <v>128</v>
      </c>
      <c r="O30" s="78">
        <v>94</v>
      </c>
      <c r="P30" s="78">
        <v>78</v>
      </c>
      <c r="Q30" s="85">
        <v>87</v>
      </c>
      <c r="R30" s="82">
        <f t="shared" si="1"/>
        <v>1470</v>
      </c>
    </row>
    <row r="31" spans="1:33" ht="14.25">
      <c r="A31" s="15"/>
      <c r="B31" s="24"/>
      <c r="C31" s="10"/>
      <c r="D31" s="65" t="s">
        <v>15</v>
      </c>
      <c r="E31" s="71"/>
      <c r="F31" s="79">
        <v>1</v>
      </c>
      <c r="G31" s="79">
        <v>3</v>
      </c>
      <c r="H31" s="79">
        <v>4</v>
      </c>
      <c r="I31" s="79">
        <v>3</v>
      </c>
      <c r="J31" s="79">
        <v>4</v>
      </c>
      <c r="K31" s="79">
        <v>4</v>
      </c>
      <c r="L31" s="79">
        <v>2</v>
      </c>
      <c r="M31" s="79">
        <v>0</v>
      </c>
      <c r="N31" s="79">
        <v>0</v>
      </c>
      <c r="O31" s="79">
        <v>0</v>
      </c>
      <c r="P31" s="79">
        <v>0</v>
      </c>
      <c r="Q31" s="83">
        <v>0</v>
      </c>
      <c r="R31" s="90">
        <f t="shared" si="1"/>
        <v>21</v>
      </c>
    </row>
    <row r="32" spans="1:33" ht="14.25">
      <c r="A32" s="15"/>
      <c r="B32" s="24"/>
      <c r="C32" s="66" t="s">
        <v>16</v>
      </c>
      <c r="D32" s="67"/>
      <c r="E32" s="68"/>
      <c r="F32" s="74">
        <v>958.56399999999996</v>
      </c>
      <c r="G32" s="74">
        <v>1044.7159999999999</v>
      </c>
      <c r="H32" s="74">
        <v>1097.7550000000001</v>
      </c>
      <c r="I32" s="74">
        <v>1271.8989999999999</v>
      </c>
      <c r="J32" s="74">
        <v>1250.6980000000001</v>
      </c>
      <c r="K32" s="74">
        <v>1100.8040000000001</v>
      </c>
      <c r="L32" s="74">
        <v>1211.19</v>
      </c>
      <c r="M32" s="74">
        <v>1148.2239999999999</v>
      </c>
      <c r="N32" s="74">
        <v>1086.076</v>
      </c>
      <c r="O32" s="74">
        <v>975.56299999999999</v>
      </c>
      <c r="P32" s="74">
        <v>999.96799999999996</v>
      </c>
      <c r="Q32" s="74">
        <v>1256.3789999999999</v>
      </c>
      <c r="R32" s="91">
        <f>SUM(F32:Q32)</f>
        <v>13401.835999999999</v>
      </c>
    </row>
    <row r="33" spans="1:18" ht="14.25">
      <c r="A33" s="15"/>
      <c r="B33" s="24"/>
      <c r="C33" s="7"/>
      <c r="D33" s="69" t="s">
        <v>12</v>
      </c>
      <c r="E33" s="70"/>
      <c r="F33" s="78">
        <v>449.75099999999998</v>
      </c>
      <c r="G33" s="78">
        <v>353.24299999999999</v>
      </c>
      <c r="H33" s="78">
        <v>359.88499999999999</v>
      </c>
      <c r="I33" s="78">
        <v>396.512</v>
      </c>
      <c r="J33" s="78">
        <v>375.428</v>
      </c>
      <c r="K33" s="78">
        <v>313.64999999999998</v>
      </c>
      <c r="L33" s="78">
        <v>282.16199999999998</v>
      </c>
      <c r="M33" s="78">
        <v>497.14699999999999</v>
      </c>
      <c r="N33" s="78">
        <v>666.32399999999996</v>
      </c>
      <c r="O33" s="78">
        <v>621.44399999999996</v>
      </c>
      <c r="P33" s="78">
        <v>674.69500000000005</v>
      </c>
      <c r="Q33" s="78">
        <v>854.10299999999995</v>
      </c>
      <c r="R33" s="82">
        <f t="shared" si="1"/>
        <v>5844.3440000000001</v>
      </c>
    </row>
    <row r="34" spans="1:18" ht="14.25">
      <c r="A34" s="15"/>
      <c r="B34" s="24"/>
      <c r="C34" s="7"/>
      <c r="D34" s="69" t="s">
        <v>13</v>
      </c>
      <c r="E34" s="70"/>
      <c r="F34" s="78">
        <v>107.348</v>
      </c>
      <c r="G34" s="78">
        <v>161.715</v>
      </c>
      <c r="H34" s="78">
        <v>224.892</v>
      </c>
      <c r="I34" s="78">
        <v>269.62900000000002</v>
      </c>
      <c r="J34" s="78">
        <v>262.517</v>
      </c>
      <c r="K34" s="78">
        <v>223.095</v>
      </c>
      <c r="L34" s="78">
        <v>199.18299999999999</v>
      </c>
      <c r="M34" s="78">
        <v>98.994</v>
      </c>
      <c r="N34" s="78">
        <v>30.888999999999999</v>
      </c>
      <c r="O34" s="78">
        <v>43.433999999999997</v>
      </c>
      <c r="P34" s="78">
        <v>31.1</v>
      </c>
      <c r="Q34" s="78">
        <v>54.338000000000001</v>
      </c>
      <c r="R34" s="82">
        <f t="shared" si="1"/>
        <v>1707.1339999999998</v>
      </c>
    </row>
    <row r="35" spans="1:18" ht="14.25">
      <c r="A35" s="15"/>
      <c r="B35" s="24"/>
      <c r="C35" s="7"/>
      <c r="D35" s="69" t="s">
        <v>14</v>
      </c>
      <c r="E35" s="70"/>
      <c r="F35" s="78">
        <v>66.302000000000007</v>
      </c>
      <c r="G35" s="78">
        <v>137.31800000000001</v>
      </c>
      <c r="H35" s="78">
        <v>169.31399999999999</v>
      </c>
      <c r="I35" s="78">
        <v>203.881</v>
      </c>
      <c r="J35" s="78">
        <v>234.33</v>
      </c>
      <c r="K35" s="78">
        <v>181.434</v>
      </c>
      <c r="L35" s="78">
        <v>211.81700000000001</v>
      </c>
      <c r="M35" s="78">
        <v>44.881</v>
      </c>
      <c r="N35" s="78">
        <v>7.4029999999999996</v>
      </c>
      <c r="O35" s="78">
        <v>2.84</v>
      </c>
      <c r="P35" s="78">
        <v>5.58</v>
      </c>
      <c r="Q35" s="78">
        <v>31.321000000000002</v>
      </c>
      <c r="R35" s="82">
        <f t="shared" si="1"/>
        <v>1296.4209999999998</v>
      </c>
    </row>
    <row r="36" spans="1:18" ht="14.25">
      <c r="A36" s="15"/>
      <c r="B36" s="24"/>
      <c r="C36" s="7"/>
      <c r="D36" s="69" t="s">
        <v>27</v>
      </c>
      <c r="E36" s="70"/>
      <c r="F36" s="78">
        <v>332.90499999999997</v>
      </c>
      <c r="G36" s="78">
        <v>390.31599999999997</v>
      </c>
      <c r="H36" s="78">
        <v>334.459</v>
      </c>
      <c r="I36" s="78">
        <v>395.68900000000002</v>
      </c>
      <c r="J36" s="78">
        <v>371.80399999999997</v>
      </c>
      <c r="K36" s="78">
        <v>374.70499999999998</v>
      </c>
      <c r="L36" s="78">
        <v>513.71600000000001</v>
      </c>
      <c r="M36" s="78">
        <v>507.202</v>
      </c>
      <c r="N36" s="78">
        <v>381.46</v>
      </c>
      <c r="O36" s="78">
        <v>307.84500000000003</v>
      </c>
      <c r="P36" s="78">
        <v>288.59300000000002</v>
      </c>
      <c r="Q36" s="78">
        <v>316.61700000000002</v>
      </c>
      <c r="R36" s="82">
        <f t="shared" si="1"/>
        <v>4515.3110000000006</v>
      </c>
    </row>
    <row r="37" spans="1:18" ht="14.25">
      <c r="A37" s="15"/>
      <c r="B37" s="15"/>
      <c r="C37" s="10"/>
      <c r="D37" s="65" t="s">
        <v>15</v>
      </c>
      <c r="E37" s="71"/>
      <c r="F37" s="79">
        <v>2.258</v>
      </c>
      <c r="G37" s="79">
        <v>2.1240000000000001</v>
      </c>
      <c r="H37" s="79">
        <v>9.2050000000000001</v>
      </c>
      <c r="I37" s="79">
        <v>6.1879999999999997</v>
      </c>
      <c r="J37" s="79">
        <v>6.6189999999999998</v>
      </c>
      <c r="K37" s="79">
        <v>7.92</v>
      </c>
      <c r="L37" s="79">
        <v>4.3120000000000003</v>
      </c>
      <c r="M37" s="79">
        <v>0</v>
      </c>
      <c r="N37" s="79">
        <v>0</v>
      </c>
      <c r="O37" s="79">
        <v>0</v>
      </c>
      <c r="P37" s="79">
        <v>0</v>
      </c>
      <c r="Q37" s="79">
        <v>0</v>
      </c>
      <c r="R37" s="90">
        <f t="shared" si="1"/>
        <v>38.625999999999998</v>
      </c>
    </row>
    <row r="38" spans="1:18" ht="14.25">
      <c r="A38" s="15"/>
      <c r="B38" s="18"/>
      <c r="C38" s="19"/>
      <c r="D38" s="19"/>
      <c r="E38" s="19"/>
      <c r="F38" s="19"/>
      <c r="G38" s="19"/>
      <c r="H38" s="19"/>
      <c r="I38" s="19"/>
      <c r="J38" s="19"/>
      <c r="K38" s="19"/>
      <c r="L38" s="19"/>
      <c r="M38" s="19"/>
      <c r="N38" s="19"/>
      <c r="O38" s="19"/>
      <c r="P38" s="19"/>
      <c r="Q38" s="19"/>
      <c r="R38" s="19"/>
    </row>
    <row r="39" spans="1:18" ht="14.25">
      <c r="A39" s="15"/>
      <c r="B39" s="18"/>
      <c r="C39" s="72" t="s">
        <v>23</v>
      </c>
      <c r="D39" s="73"/>
      <c r="E39" s="73"/>
      <c r="F39" s="73"/>
      <c r="G39" s="73"/>
      <c r="H39" s="73"/>
      <c r="I39" s="73"/>
      <c r="J39" s="73"/>
      <c r="K39" s="73"/>
      <c r="L39" s="73"/>
      <c r="M39" s="73"/>
      <c r="N39" s="73"/>
      <c r="O39" s="73"/>
      <c r="P39" s="73"/>
      <c r="Q39" s="73"/>
      <c r="R39" s="73"/>
    </row>
    <row r="40" spans="1:18" ht="14.25">
      <c r="A40" s="15"/>
      <c r="B40" s="18"/>
      <c r="C40" s="1" t="s">
        <v>11</v>
      </c>
      <c r="D40" s="2"/>
      <c r="E40" s="3"/>
      <c r="F40" s="4" t="s">
        <v>1</v>
      </c>
      <c r="G40" s="5" t="s">
        <v>2</v>
      </c>
      <c r="H40" s="5" t="s">
        <v>3</v>
      </c>
      <c r="I40" s="5" t="s">
        <v>4</v>
      </c>
      <c r="J40" s="5" t="s">
        <v>5</v>
      </c>
      <c r="K40" s="5" t="s">
        <v>6</v>
      </c>
      <c r="L40" s="5" t="s">
        <v>7</v>
      </c>
      <c r="M40" s="5" t="s">
        <v>8</v>
      </c>
      <c r="N40" s="5" t="s">
        <v>0</v>
      </c>
      <c r="O40" s="13">
        <v>44927</v>
      </c>
      <c r="P40" s="13">
        <v>44958</v>
      </c>
      <c r="Q40" s="13">
        <v>44986</v>
      </c>
      <c r="R40" s="6" t="s">
        <v>9</v>
      </c>
    </row>
    <row r="41" spans="1:18" s="15" customFormat="1" ht="14.25">
      <c r="C41" s="66" t="s">
        <v>10</v>
      </c>
      <c r="D41" s="67"/>
      <c r="E41" s="68"/>
      <c r="F41" s="86">
        <v>331</v>
      </c>
      <c r="G41" s="86">
        <v>354</v>
      </c>
      <c r="H41" s="86">
        <v>328</v>
      </c>
      <c r="I41" s="86">
        <v>313</v>
      </c>
      <c r="J41" s="86">
        <v>310</v>
      </c>
      <c r="K41" s="86">
        <v>334</v>
      </c>
      <c r="L41" s="86">
        <v>412</v>
      </c>
      <c r="M41" s="74">
        <v>340</v>
      </c>
      <c r="N41" s="74">
        <v>273</v>
      </c>
      <c r="O41" s="74">
        <v>303</v>
      </c>
      <c r="P41" s="74">
        <v>242</v>
      </c>
      <c r="Q41" s="87">
        <v>323</v>
      </c>
      <c r="R41" s="88">
        <f t="shared" ref="R41:R52" si="2">SUM(F41:Q41)</f>
        <v>3863</v>
      </c>
    </row>
    <row r="42" spans="1:18" s="15" customFormat="1" ht="14.25">
      <c r="C42" s="7"/>
      <c r="D42" s="69" t="s">
        <v>12</v>
      </c>
      <c r="E42" s="70"/>
      <c r="F42" s="80">
        <v>136</v>
      </c>
      <c r="G42" s="80">
        <v>83</v>
      </c>
      <c r="H42" s="80">
        <v>77</v>
      </c>
      <c r="I42" s="80">
        <v>84</v>
      </c>
      <c r="J42" s="80">
        <v>81</v>
      </c>
      <c r="K42" s="80">
        <v>82</v>
      </c>
      <c r="L42" s="80">
        <v>78</v>
      </c>
      <c r="M42" s="78">
        <v>144</v>
      </c>
      <c r="N42" s="78">
        <v>191</v>
      </c>
      <c r="O42" s="78">
        <v>188</v>
      </c>
      <c r="P42" s="78">
        <v>161</v>
      </c>
      <c r="Q42" s="85">
        <v>181</v>
      </c>
      <c r="R42" s="82">
        <f t="shared" si="2"/>
        <v>1486</v>
      </c>
    </row>
    <row r="43" spans="1:18" s="15" customFormat="1" ht="14.25">
      <c r="C43" s="7"/>
      <c r="D43" s="69" t="s">
        <v>13</v>
      </c>
      <c r="E43" s="70"/>
      <c r="F43" s="80">
        <v>58</v>
      </c>
      <c r="G43" s="80">
        <v>73</v>
      </c>
      <c r="H43" s="80">
        <v>90</v>
      </c>
      <c r="I43" s="80">
        <v>63</v>
      </c>
      <c r="J43" s="80">
        <v>63</v>
      </c>
      <c r="K43" s="80">
        <v>74</v>
      </c>
      <c r="L43" s="80">
        <v>89</v>
      </c>
      <c r="M43" s="78">
        <v>27</v>
      </c>
      <c r="N43" s="78">
        <v>6</v>
      </c>
      <c r="O43" s="78">
        <v>5</v>
      </c>
      <c r="P43" s="78">
        <v>6</v>
      </c>
      <c r="Q43" s="85">
        <v>16</v>
      </c>
      <c r="R43" s="82">
        <f t="shared" si="2"/>
        <v>570</v>
      </c>
    </row>
    <row r="44" spans="1:18" s="15" customFormat="1" ht="14.25">
      <c r="C44" s="7"/>
      <c r="D44" s="69" t="s">
        <v>14</v>
      </c>
      <c r="E44" s="70"/>
      <c r="F44" s="80">
        <v>35</v>
      </c>
      <c r="G44" s="80">
        <v>91</v>
      </c>
      <c r="H44" s="80">
        <v>91</v>
      </c>
      <c r="I44" s="80">
        <v>88</v>
      </c>
      <c r="J44" s="80">
        <v>104</v>
      </c>
      <c r="K44" s="80">
        <v>92</v>
      </c>
      <c r="L44" s="80">
        <v>96</v>
      </c>
      <c r="M44" s="78">
        <v>39</v>
      </c>
      <c r="N44" s="78">
        <v>9</v>
      </c>
      <c r="O44" s="78">
        <v>4</v>
      </c>
      <c r="P44" s="78">
        <v>2</v>
      </c>
      <c r="Q44" s="85">
        <v>18</v>
      </c>
      <c r="R44" s="82">
        <f t="shared" si="2"/>
        <v>669</v>
      </c>
    </row>
    <row r="45" spans="1:18" s="15" customFormat="1" ht="14.25">
      <c r="C45" s="7"/>
      <c r="D45" s="69" t="s">
        <v>27</v>
      </c>
      <c r="E45" s="70"/>
      <c r="F45" s="80">
        <v>101</v>
      </c>
      <c r="G45" s="80">
        <v>107</v>
      </c>
      <c r="H45" s="80">
        <v>69</v>
      </c>
      <c r="I45" s="80">
        <v>75</v>
      </c>
      <c r="J45" s="80">
        <v>60</v>
      </c>
      <c r="K45" s="80">
        <v>85</v>
      </c>
      <c r="L45" s="80">
        <v>148</v>
      </c>
      <c r="M45" s="78">
        <v>130</v>
      </c>
      <c r="N45" s="78">
        <v>67</v>
      </c>
      <c r="O45" s="78">
        <v>106</v>
      </c>
      <c r="P45" s="78">
        <v>73</v>
      </c>
      <c r="Q45" s="85">
        <v>108</v>
      </c>
      <c r="R45" s="82">
        <f t="shared" si="2"/>
        <v>1129</v>
      </c>
    </row>
    <row r="46" spans="1:18" s="15" customFormat="1" ht="14.25">
      <c r="C46" s="7"/>
      <c r="D46" s="69" t="s">
        <v>15</v>
      </c>
      <c r="E46" s="70"/>
      <c r="F46" s="89">
        <v>1</v>
      </c>
      <c r="G46" s="89">
        <v>0</v>
      </c>
      <c r="H46" s="89">
        <v>1</v>
      </c>
      <c r="I46" s="89">
        <v>3</v>
      </c>
      <c r="J46" s="89">
        <v>2</v>
      </c>
      <c r="K46" s="89">
        <v>1</v>
      </c>
      <c r="L46" s="89">
        <v>1</v>
      </c>
      <c r="M46" s="79">
        <v>0</v>
      </c>
      <c r="N46" s="79">
        <v>0</v>
      </c>
      <c r="O46" s="79">
        <v>0</v>
      </c>
      <c r="P46" s="79">
        <v>0</v>
      </c>
      <c r="Q46" s="83">
        <v>0</v>
      </c>
      <c r="R46" s="90">
        <f t="shared" si="2"/>
        <v>9</v>
      </c>
    </row>
    <row r="47" spans="1:18" s="15" customFormat="1" ht="14.25">
      <c r="C47" s="66" t="s">
        <v>16</v>
      </c>
      <c r="D47" s="67"/>
      <c r="E47" s="68"/>
      <c r="F47" s="74">
        <v>507.68599999999998</v>
      </c>
      <c r="G47" s="74">
        <v>578.79600000000005</v>
      </c>
      <c r="H47" s="74">
        <v>677.86900000000003</v>
      </c>
      <c r="I47" s="74">
        <v>857.69899999999996</v>
      </c>
      <c r="J47" s="74">
        <v>888.77700000000004</v>
      </c>
      <c r="K47" s="74">
        <v>837.86</v>
      </c>
      <c r="L47" s="74">
        <v>867.08600000000001</v>
      </c>
      <c r="M47" s="74">
        <v>779.64700000000005</v>
      </c>
      <c r="N47" s="74">
        <v>763.34500000000003</v>
      </c>
      <c r="O47" s="74">
        <v>833.35799999999995</v>
      </c>
      <c r="P47" s="74">
        <v>723.59100000000001</v>
      </c>
      <c r="Q47" s="74">
        <v>941.11099999999999</v>
      </c>
      <c r="R47" s="91">
        <f t="shared" si="2"/>
        <v>9256.8250000000007</v>
      </c>
    </row>
    <row r="48" spans="1:18" s="15" customFormat="1" ht="14.25">
      <c r="C48" s="7"/>
      <c r="D48" s="69" t="s">
        <v>12</v>
      </c>
      <c r="E48" s="70"/>
      <c r="F48" s="78">
        <v>297.78800000000001</v>
      </c>
      <c r="G48" s="78">
        <v>234.96799999999999</v>
      </c>
      <c r="H48" s="78">
        <v>251.67500000000001</v>
      </c>
      <c r="I48" s="78">
        <v>292.12200000000001</v>
      </c>
      <c r="J48" s="78">
        <v>278.52</v>
      </c>
      <c r="K48" s="78">
        <v>280.58</v>
      </c>
      <c r="L48" s="78">
        <v>268.57799999999997</v>
      </c>
      <c r="M48" s="78">
        <v>410.20499999999998</v>
      </c>
      <c r="N48" s="78">
        <v>518.73199999999997</v>
      </c>
      <c r="O48" s="78">
        <v>522.94899999999996</v>
      </c>
      <c r="P48" s="78">
        <v>449.661</v>
      </c>
      <c r="Q48" s="78">
        <v>565.57399999999996</v>
      </c>
      <c r="R48" s="92">
        <f t="shared" si="2"/>
        <v>4371.3519999999999</v>
      </c>
    </row>
    <row r="49" spans="2:18" s="15" customFormat="1" ht="14.25">
      <c r="C49" s="7"/>
      <c r="D49" s="69" t="s">
        <v>13</v>
      </c>
      <c r="E49" s="70"/>
      <c r="F49" s="78">
        <v>60.527999999999999</v>
      </c>
      <c r="G49" s="78">
        <v>81.325000000000003</v>
      </c>
      <c r="H49" s="78">
        <v>121.66500000000001</v>
      </c>
      <c r="I49" s="78">
        <v>133.69300000000001</v>
      </c>
      <c r="J49" s="78">
        <v>183.65899999999999</v>
      </c>
      <c r="K49" s="78">
        <v>149.88900000000001</v>
      </c>
      <c r="L49" s="78">
        <v>124.605</v>
      </c>
      <c r="M49" s="78">
        <v>51.003</v>
      </c>
      <c r="N49" s="78">
        <v>22.36</v>
      </c>
      <c r="O49" s="78">
        <v>15.798999999999999</v>
      </c>
      <c r="P49" s="78">
        <v>24.120999999999999</v>
      </c>
      <c r="Q49" s="78">
        <v>43.134999999999998</v>
      </c>
      <c r="R49" s="92">
        <f t="shared" si="2"/>
        <v>1011.782</v>
      </c>
    </row>
    <row r="50" spans="2:18" s="15" customFormat="1" ht="14.25">
      <c r="C50" s="7"/>
      <c r="D50" s="69" t="s">
        <v>14</v>
      </c>
      <c r="E50" s="70"/>
      <c r="F50" s="78">
        <v>32.636000000000003</v>
      </c>
      <c r="G50" s="78">
        <v>88.573999999999998</v>
      </c>
      <c r="H50" s="78">
        <v>118.408</v>
      </c>
      <c r="I50" s="78">
        <v>138.893</v>
      </c>
      <c r="J50" s="78">
        <v>185.15899999999999</v>
      </c>
      <c r="K50" s="78">
        <v>137.41499999999999</v>
      </c>
      <c r="L50" s="78">
        <v>133.084</v>
      </c>
      <c r="M50" s="78">
        <v>43.59</v>
      </c>
      <c r="N50" s="78">
        <v>6.7629999999999999</v>
      </c>
      <c r="O50" s="78">
        <v>3.86</v>
      </c>
      <c r="P50" s="78">
        <v>2.2519999999999998</v>
      </c>
      <c r="Q50" s="78">
        <v>14.734</v>
      </c>
      <c r="R50" s="92">
        <f t="shared" si="2"/>
        <v>905.36799999999994</v>
      </c>
    </row>
    <row r="51" spans="2:18" s="15" customFormat="1" ht="14.25">
      <c r="C51" s="7"/>
      <c r="D51" s="69" t="s">
        <v>27</v>
      </c>
      <c r="E51" s="70"/>
      <c r="F51" s="78">
        <v>115.809</v>
      </c>
      <c r="G51" s="78">
        <v>173.929</v>
      </c>
      <c r="H51" s="78">
        <v>183.89500000000001</v>
      </c>
      <c r="I51" s="78">
        <v>287.46499999999997</v>
      </c>
      <c r="J51" s="78">
        <v>239.10300000000001</v>
      </c>
      <c r="K51" s="78">
        <v>267.70999999999998</v>
      </c>
      <c r="L51" s="78">
        <v>338.46100000000001</v>
      </c>
      <c r="M51" s="78">
        <v>274.84899999999999</v>
      </c>
      <c r="N51" s="78">
        <v>215.49</v>
      </c>
      <c r="O51" s="78">
        <v>290.75</v>
      </c>
      <c r="P51" s="78">
        <v>247.55699999999999</v>
      </c>
      <c r="Q51" s="78">
        <v>317.66800000000001</v>
      </c>
      <c r="R51" s="92">
        <f t="shared" si="2"/>
        <v>2952.6860000000001</v>
      </c>
    </row>
    <row r="52" spans="2:18" s="15" customFormat="1" ht="14.25">
      <c r="C52" s="10"/>
      <c r="D52" s="65" t="s">
        <v>15</v>
      </c>
      <c r="E52" s="71"/>
      <c r="F52" s="79">
        <v>0.92500000000000004</v>
      </c>
      <c r="G52" s="79">
        <v>0</v>
      </c>
      <c r="H52" s="79">
        <v>2.226</v>
      </c>
      <c r="I52" s="79">
        <v>5.5259999999999998</v>
      </c>
      <c r="J52" s="79">
        <v>2.3359999999999999</v>
      </c>
      <c r="K52" s="79">
        <v>2.266</v>
      </c>
      <c r="L52" s="79">
        <v>2.3580000000000001</v>
      </c>
      <c r="M52" s="79">
        <v>0</v>
      </c>
      <c r="N52" s="79">
        <v>0</v>
      </c>
      <c r="O52" s="79">
        <v>0</v>
      </c>
      <c r="P52" s="79">
        <v>0</v>
      </c>
      <c r="Q52" s="79">
        <v>0</v>
      </c>
      <c r="R52" s="84">
        <f t="shared" si="2"/>
        <v>15.637</v>
      </c>
    </row>
    <row r="53" spans="2:18" s="15" customFormat="1" ht="15" customHeight="1">
      <c r="C53" s="25"/>
      <c r="D53" s="26"/>
      <c r="E53" s="26"/>
      <c r="F53" s="26"/>
      <c r="G53" s="26"/>
      <c r="H53" s="26"/>
      <c r="I53" s="26"/>
      <c r="J53" s="26"/>
      <c r="K53" s="26"/>
      <c r="L53" s="26"/>
      <c r="M53" s="26"/>
      <c r="N53" s="26"/>
      <c r="O53" s="26"/>
      <c r="Q53" s="26"/>
      <c r="R53" s="26"/>
    </row>
    <row r="54" spans="2:18" s="15" customFormat="1" ht="14.25">
      <c r="B54" s="18"/>
      <c r="C54" s="72" t="s">
        <v>24</v>
      </c>
      <c r="D54" s="73"/>
      <c r="E54" s="73"/>
      <c r="F54" s="73"/>
      <c r="G54" s="73"/>
      <c r="H54" s="73"/>
      <c r="I54" s="73"/>
      <c r="J54" s="73"/>
      <c r="K54" s="73"/>
      <c r="L54" s="73"/>
      <c r="M54" s="73"/>
      <c r="N54" s="73"/>
      <c r="O54" s="73"/>
      <c r="P54" s="73"/>
      <c r="Q54" s="73"/>
      <c r="R54" s="73"/>
    </row>
    <row r="55" spans="2:18" s="15" customFormat="1" ht="14.25">
      <c r="B55" s="18"/>
      <c r="C55" s="1" t="s">
        <v>11</v>
      </c>
      <c r="D55" s="2"/>
      <c r="E55" s="3"/>
      <c r="F55" s="4" t="s">
        <v>1</v>
      </c>
      <c r="G55" s="5" t="s">
        <v>2</v>
      </c>
      <c r="H55" s="5" t="s">
        <v>3</v>
      </c>
      <c r="I55" s="5" t="s">
        <v>4</v>
      </c>
      <c r="J55" s="5" t="s">
        <v>5</v>
      </c>
      <c r="K55" s="5" t="s">
        <v>6</v>
      </c>
      <c r="L55" s="5" t="s">
        <v>7</v>
      </c>
      <c r="M55" s="5" t="s">
        <v>8</v>
      </c>
      <c r="N55" s="5" t="s">
        <v>0</v>
      </c>
      <c r="O55" s="13">
        <v>44562</v>
      </c>
      <c r="P55" s="13">
        <v>44593</v>
      </c>
      <c r="Q55" s="14">
        <v>44621</v>
      </c>
      <c r="R55" s="6" t="s">
        <v>9</v>
      </c>
    </row>
    <row r="56" spans="2:18" s="15" customFormat="1" ht="14.25">
      <c r="C56" s="66" t="s">
        <v>10</v>
      </c>
      <c r="D56" s="67"/>
      <c r="E56" s="67"/>
      <c r="F56" s="75">
        <v>7</v>
      </c>
      <c r="G56" s="74">
        <v>17</v>
      </c>
      <c r="H56" s="74">
        <v>26</v>
      </c>
      <c r="I56" s="74">
        <v>63</v>
      </c>
      <c r="J56" s="86">
        <v>108</v>
      </c>
      <c r="K56" s="86">
        <v>148</v>
      </c>
      <c r="L56" s="86">
        <v>250</v>
      </c>
      <c r="M56" s="74">
        <v>225</v>
      </c>
      <c r="N56" s="74">
        <v>207</v>
      </c>
      <c r="O56" s="74">
        <v>186</v>
      </c>
      <c r="P56" s="74">
        <v>184</v>
      </c>
      <c r="Q56" s="86">
        <v>260</v>
      </c>
      <c r="R56" s="88">
        <f t="shared" ref="R56:R67" si="3">SUM(F56:Q56)</f>
        <v>1681</v>
      </c>
    </row>
    <row r="57" spans="2:18" s="15" customFormat="1" ht="14.25">
      <c r="C57" s="7"/>
      <c r="D57" s="69" t="s">
        <v>12</v>
      </c>
      <c r="E57" s="69"/>
      <c r="F57" s="76">
        <v>0</v>
      </c>
      <c r="G57" s="78">
        <v>0</v>
      </c>
      <c r="H57" s="78">
        <v>7</v>
      </c>
      <c r="I57" s="78">
        <v>28</v>
      </c>
      <c r="J57" s="80">
        <v>51</v>
      </c>
      <c r="K57" s="80">
        <v>60</v>
      </c>
      <c r="L57" s="80">
        <v>89</v>
      </c>
      <c r="M57" s="78">
        <v>115</v>
      </c>
      <c r="N57" s="78">
        <v>172</v>
      </c>
      <c r="O57" s="78">
        <v>164</v>
      </c>
      <c r="P57" s="78">
        <v>161</v>
      </c>
      <c r="Q57" s="80">
        <v>203</v>
      </c>
      <c r="R57" s="82">
        <f t="shared" si="3"/>
        <v>1050</v>
      </c>
    </row>
    <row r="58" spans="2:18" s="15" customFormat="1" ht="14.25">
      <c r="C58" s="7"/>
      <c r="D58" s="69" t="s">
        <v>13</v>
      </c>
      <c r="E58" s="69"/>
      <c r="F58" s="76">
        <v>5</v>
      </c>
      <c r="G58" s="78">
        <v>17</v>
      </c>
      <c r="H58" s="78">
        <v>15</v>
      </c>
      <c r="I58" s="78">
        <v>22</v>
      </c>
      <c r="J58" s="80">
        <v>30</v>
      </c>
      <c r="K58" s="80">
        <v>35</v>
      </c>
      <c r="L58" s="80">
        <v>38</v>
      </c>
      <c r="M58" s="78">
        <v>29</v>
      </c>
      <c r="N58" s="78">
        <v>7</v>
      </c>
      <c r="O58" s="78">
        <v>3</v>
      </c>
      <c r="P58" s="78">
        <v>7</v>
      </c>
      <c r="Q58" s="80">
        <v>27</v>
      </c>
      <c r="R58" s="82">
        <f t="shared" si="3"/>
        <v>235</v>
      </c>
    </row>
    <row r="59" spans="2:18" s="15" customFormat="1" ht="14.25">
      <c r="C59" s="7"/>
      <c r="D59" s="69" t="s">
        <v>14</v>
      </c>
      <c r="E59" s="69"/>
      <c r="F59" s="76">
        <v>2</v>
      </c>
      <c r="G59" s="78">
        <v>0</v>
      </c>
      <c r="H59" s="78">
        <v>0</v>
      </c>
      <c r="I59" s="78">
        <v>3</v>
      </c>
      <c r="J59" s="80">
        <v>3</v>
      </c>
      <c r="K59" s="80">
        <v>7</v>
      </c>
      <c r="L59" s="80">
        <v>15</v>
      </c>
      <c r="M59" s="78">
        <v>13</v>
      </c>
      <c r="N59" s="78">
        <v>3</v>
      </c>
      <c r="O59" s="78">
        <v>3</v>
      </c>
      <c r="P59" s="78">
        <v>3</v>
      </c>
      <c r="Q59" s="80">
        <v>6</v>
      </c>
      <c r="R59" s="82">
        <f t="shared" si="3"/>
        <v>58</v>
      </c>
    </row>
    <row r="60" spans="2:18" s="15" customFormat="1" ht="14.25">
      <c r="C60" s="7"/>
      <c r="D60" s="69" t="s">
        <v>27</v>
      </c>
      <c r="E60" s="69"/>
      <c r="F60" s="76">
        <v>0</v>
      </c>
      <c r="G60" s="78">
        <v>0</v>
      </c>
      <c r="H60" s="78">
        <v>4</v>
      </c>
      <c r="I60" s="78">
        <v>10</v>
      </c>
      <c r="J60" s="80">
        <v>24</v>
      </c>
      <c r="K60" s="80">
        <v>46</v>
      </c>
      <c r="L60" s="80">
        <v>108</v>
      </c>
      <c r="M60" s="78">
        <v>68</v>
      </c>
      <c r="N60" s="78">
        <v>25</v>
      </c>
      <c r="O60" s="78">
        <v>16</v>
      </c>
      <c r="P60" s="78">
        <v>13</v>
      </c>
      <c r="Q60" s="80">
        <v>24</v>
      </c>
      <c r="R60" s="82">
        <f t="shared" si="3"/>
        <v>338</v>
      </c>
    </row>
    <row r="61" spans="2:18" s="15" customFormat="1" ht="14.25">
      <c r="C61" s="7"/>
      <c r="D61" s="69" t="s">
        <v>15</v>
      </c>
      <c r="E61" s="69"/>
      <c r="F61" s="76">
        <v>0</v>
      </c>
      <c r="G61" s="78">
        <v>0</v>
      </c>
      <c r="H61" s="78">
        <v>0</v>
      </c>
      <c r="I61" s="78">
        <v>0</v>
      </c>
      <c r="J61" s="80">
        <v>0</v>
      </c>
      <c r="K61" s="80">
        <v>0</v>
      </c>
      <c r="L61" s="80">
        <v>0</v>
      </c>
      <c r="M61" s="78">
        <v>0</v>
      </c>
      <c r="N61" s="78">
        <v>0</v>
      </c>
      <c r="O61" s="78">
        <v>0</v>
      </c>
      <c r="P61" s="78">
        <v>0</v>
      </c>
      <c r="Q61" s="80">
        <v>0</v>
      </c>
      <c r="R61" s="82">
        <f t="shared" si="3"/>
        <v>0</v>
      </c>
    </row>
    <row r="62" spans="2:18" s="15" customFormat="1" ht="14.25">
      <c r="C62" s="66" t="s">
        <v>16</v>
      </c>
      <c r="D62" s="67"/>
      <c r="E62" s="67"/>
      <c r="F62" s="75">
        <v>6.0019999999999998</v>
      </c>
      <c r="G62" s="74">
        <v>24.481000000000002</v>
      </c>
      <c r="H62" s="74">
        <v>33.500999999999998</v>
      </c>
      <c r="I62" s="74">
        <v>92.497</v>
      </c>
      <c r="J62" s="74">
        <v>165.56</v>
      </c>
      <c r="K62" s="74">
        <v>240.149</v>
      </c>
      <c r="L62" s="74">
        <v>370.30399999999997</v>
      </c>
      <c r="M62" s="74">
        <v>304.839</v>
      </c>
      <c r="N62" s="74">
        <v>307.30599999999998</v>
      </c>
      <c r="O62" s="74">
        <v>219.91300000000001</v>
      </c>
      <c r="P62" s="74">
        <v>240.93100000000001</v>
      </c>
      <c r="Q62" s="74">
        <v>406.81799999999998</v>
      </c>
      <c r="R62" s="91">
        <f t="shared" si="3"/>
        <v>2412.3010000000004</v>
      </c>
    </row>
    <row r="63" spans="2:18" s="15" customFormat="1" ht="14.25">
      <c r="C63" s="7"/>
      <c r="D63" s="69" t="s">
        <v>12</v>
      </c>
      <c r="E63" s="69"/>
      <c r="F63" s="76">
        <v>0</v>
      </c>
      <c r="G63" s="78">
        <v>0</v>
      </c>
      <c r="H63" s="78">
        <v>5.1109999999999998</v>
      </c>
      <c r="I63" s="78">
        <v>30.914000000000001</v>
      </c>
      <c r="J63" s="78">
        <v>66.590999999999994</v>
      </c>
      <c r="K63" s="78">
        <v>83.394999999999996</v>
      </c>
      <c r="L63" s="78">
        <v>143.12</v>
      </c>
      <c r="M63" s="78">
        <v>185.99100000000001</v>
      </c>
      <c r="N63" s="78">
        <v>253.48099999999999</v>
      </c>
      <c r="O63" s="78">
        <v>195.56899999999999</v>
      </c>
      <c r="P63" s="78">
        <v>219.54499999999999</v>
      </c>
      <c r="Q63" s="78">
        <v>344.50099999999998</v>
      </c>
      <c r="R63" s="92">
        <f t="shared" si="3"/>
        <v>1528.2179999999998</v>
      </c>
    </row>
    <row r="64" spans="2:18" s="15" customFormat="1" ht="14.25">
      <c r="C64" s="7"/>
      <c r="D64" s="69" t="s">
        <v>13</v>
      </c>
      <c r="E64" s="69"/>
      <c r="F64" s="76">
        <v>6.0019999999999998</v>
      </c>
      <c r="G64" s="78">
        <v>24.481000000000002</v>
      </c>
      <c r="H64" s="78">
        <v>23.466999999999999</v>
      </c>
      <c r="I64" s="78">
        <v>37.561999999999998</v>
      </c>
      <c r="J64" s="78">
        <v>48.430999999999997</v>
      </c>
      <c r="K64" s="78">
        <v>64.308999999999997</v>
      </c>
      <c r="L64" s="78">
        <v>45.478000000000002</v>
      </c>
      <c r="M64" s="78">
        <v>29.503</v>
      </c>
      <c r="N64" s="78">
        <v>13.747999999999999</v>
      </c>
      <c r="O64" s="78">
        <v>1.702</v>
      </c>
      <c r="P64" s="78">
        <v>6.4290000000000003</v>
      </c>
      <c r="Q64" s="78">
        <v>28.376999999999999</v>
      </c>
      <c r="R64" s="92">
        <f t="shared" si="3"/>
        <v>329.48899999999998</v>
      </c>
    </row>
    <row r="65" spans="3:18" s="15" customFormat="1" ht="14.25">
      <c r="C65" s="7"/>
      <c r="D65" s="69" t="s">
        <v>14</v>
      </c>
      <c r="E65" s="69"/>
      <c r="F65" s="76">
        <v>0</v>
      </c>
      <c r="G65" s="78">
        <v>0</v>
      </c>
      <c r="H65" s="78">
        <v>0</v>
      </c>
      <c r="I65" s="78">
        <v>0.46800000000000003</v>
      </c>
      <c r="J65" s="78">
        <v>0.85</v>
      </c>
      <c r="K65" s="78">
        <v>3.2240000000000002</v>
      </c>
      <c r="L65" s="78">
        <v>6.45</v>
      </c>
      <c r="M65" s="78">
        <v>5.6849999999999996</v>
      </c>
      <c r="N65" s="78">
        <v>0.86399999999999999</v>
      </c>
      <c r="O65" s="78">
        <v>0.81399999999999995</v>
      </c>
      <c r="P65" s="78">
        <v>0.92500000000000004</v>
      </c>
      <c r="Q65" s="78">
        <v>1.3460000000000001</v>
      </c>
      <c r="R65" s="92">
        <f t="shared" si="3"/>
        <v>20.626000000000001</v>
      </c>
    </row>
    <row r="66" spans="3:18" s="15" customFormat="1" ht="14.25">
      <c r="C66" s="7"/>
      <c r="D66" s="69" t="s">
        <v>27</v>
      </c>
      <c r="E66" s="69"/>
      <c r="F66" s="76">
        <v>0</v>
      </c>
      <c r="G66" s="78">
        <v>0</v>
      </c>
      <c r="H66" s="78">
        <v>4.923</v>
      </c>
      <c r="I66" s="78">
        <v>23.553000000000001</v>
      </c>
      <c r="J66" s="78">
        <v>49.688000000000002</v>
      </c>
      <c r="K66" s="78">
        <v>89.221000000000004</v>
      </c>
      <c r="L66" s="78">
        <v>175.256</v>
      </c>
      <c r="M66" s="78">
        <v>83.66</v>
      </c>
      <c r="N66" s="78">
        <v>39.213000000000001</v>
      </c>
      <c r="O66" s="78">
        <v>21.827999999999999</v>
      </c>
      <c r="P66" s="78">
        <v>14.032</v>
      </c>
      <c r="Q66" s="78">
        <v>32.594000000000001</v>
      </c>
      <c r="R66" s="92">
        <f t="shared" si="3"/>
        <v>533.96799999999996</v>
      </c>
    </row>
    <row r="67" spans="3:18" s="15" customFormat="1" ht="14.25">
      <c r="C67" s="10"/>
      <c r="D67" s="65" t="s">
        <v>15</v>
      </c>
      <c r="E67" s="65"/>
      <c r="F67" s="77">
        <v>0</v>
      </c>
      <c r="G67" s="79">
        <v>0</v>
      </c>
      <c r="H67" s="79">
        <v>0</v>
      </c>
      <c r="I67" s="79">
        <v>0</v>
      </c>
      <c r="J67" s="79">
        <v>0</v>
      </c>
      <c r="K67" s="79">
        <v>0</v>
      </c>
      <c r="L67" s="79">
        <v>0</v>
      </c>
      <c r="M67" s="79">
        <v>0</v>
      </c>
      <c r="N67" s="79">
        <v>0</v>
      </c>
      <c r="O67" s="79">
        <v>0</v>
      </c>
      <c r="P67" s="79">
        <v>0</v>
      </c>
      <c r="Q67" s="79">
        <v>0</v>
      </c>
      <c r="R67" s="84">
        <f t="shared" si="3"/>
        <v>0</v>
      </c>
    </row>
    <row r="68" spans="3:18" s="15" customFormat="1" ht="15" customHeight="1">
      <c r="C68" s="25"/>
      <c r="D68" s="26"/>
      <c r="E68" s="26"/>
      <c r="F68" s="26"/>
      <c r="G68" s="26"/>
      <c r="H68" s="26"/>
      <c r="I68" s="26"/>
      <c r="J68" s="26"/>
      <c r="K68" s="26"/>
      <c r="L68" s="26"/>
      <c r="M68" s="26"/>
      <c r="N68" s="26"/>
      <c r="O68" s="26"/>
      <c r="Q68" s="26"/>
      <c r="R68" s="26"/>
    </row>
    <row r="69" spans="3:18" s="15" customFormat="1" ht="15" customHeight="1">
      <c r="C69" s="55" t="s">
        <v>25</v>
      </c>
      <c r="D69" s="26"/>
      <c r="E69" s="26"/>
      <c r="F69" s="26"/>
      <c r="G69" s="26"/>
      <c r="H69" s="26"/>
      <c r="I69" s="26"/>
      <c r="J69" s="26"/>
      <c r="K69" s="26"/>
      <c r="L69" s="26"/>
      <c r="M69" s="26"/>
      <c r="N69" s="26"/>
      <c r="O69" s="26"/>
      <c r="Q69" s="26"/>
      <c r="R69" s="26"/>
    </row>
    <row r="70" spans="3:18" s="15" customFormat="1" ht="15" customHeight="1">
      <c r="C70" s="25"/>
      <c r="D70" s="26"/>
      <c r="E70" s="26"/>
      <c r="F70" s="26"/>
      <c r="G70" s="26"/>
      <c r="H70" s="26"/>
      <c r="I70" s="26"/>
      <c r="J70" s="26"/>
      <c r="K70" s="26"/>
      <c r="L70" s="26"/>
      <c r="M70" s="26"/>
      <c r="N70" s="26"/>
      <c r="O70" s="26"/>
      <c r="Q70" s="26"/>
      <c r="R70" s="26"/>
    </row>
    <row r="71" spans="3:18" s="15" customFormat="1" ht="15" customHeight="1">
      <c r="C71" s="72" t="s">
        <v>26</v>
      </c>
      <c r="D71" s="73"/>
      <c r="E71" s="73"/>
      <c r="F71" s="73"/>
      <c r="G71" s="73"/>
      <c r="H71" s="73"/>
      <c r="I71" s="73"/>
      <c r="J71" s="73"/>
      <c r="K71" s="73"/>
      <c r="L71" s="73"/>
      <c r="M71" s="73"/>
      <c r="N71" s="73"/>
      <c r="O71" s="73"/>
      <c r="P71" s="73"/>
      <c r="Q71" s="73"/>
      <c r="R71" s="73"/>
    </row>
    <row r="72" spans="3:18" s="15" customFormat="1" ht="15" customHeight="1">
      <c r="C72" s="1" t="s">
        <v>11</v>
      </c>
      <c r="D72" s="2"/>
      <c r="E72" s="3"/>
      <c r="F72" s="4" t="s">
        <v>1</v>
      </c>
      <c r="G72" s="5" t="s">
        <v>2</v>
      </c>
      <c r="H72" s="5" t="s">
        <v>3</v>
      </c>
      <c r="I72" s="5" t="s">
        <v>4</v>
      </c>
      <c r="J72" s="5" t="s">
        <v>5</v>
      </c>
      <c r="K72" s="5" t="s">
        <v>6</v>
      </c>
      <c r="L72" s="5" t="s">
        <v>7</v>
      </c>
      <c r="M72" s="5" t="s">
        <v>8</v>
      </c>
      <c r="N72" s="5" t="s">
        <v>0</v>
      </c>
      <c r="O72" s="13">
        <v>43831</v>
      </c>
      <c r="P72" s="13">
        <v>43862</v>
      </c>
      <c r="Q72" s="14">
        <v>43891</v>
      </c>
      <c r="R72" s="6" t="s">
        <v>9</v>
      </c>
    </row>
    <row r="73" spans="3:18" s="15" customFormat="1" ht="15" customHeight="1">
      <c r="C73" s="66" t="s">
        <v>10</v>
      </c>
      <c r="D73" s="67"/>
      <c r="E73" s="68"/>
      <c r="F73" s="75">
        <v>342</v>
      </c>
      <c r="G73" s="74">
        <v>329</v>
      </c>
      <c r="H73" s="74">
        <v>283</v>
      </c>
      <c r="I73" s="74">
        <v>288</v>
      </c>
      <c r="J73" s="86">
        <v>273</v>
      </c>
      <c r="K73" s="86">
        <v>278</v>
      </c>
      <c r="L73" s="86">
        <v>416</v>
      </c>
      <c r="M73" s="74">
        <v>371</v>
      </c>
      <c r="N73" s="74">
        <v>344</v>
      </c>
      <c r="O73" s="74">
        <v>260</v>
      </c>
      <c r="P73" s="74">
        <v>227</v>
      </c>
      <c r="Q73" s="93">
        <v>187</v>
      </c>
      <c r="R73" s="88">
        <f t="shared" ref="R73:R84" si="4">SUM(F73:Q73)</f>
        <v>3598</v>
      </c>
    </row>
    <row r="74" spans="3:18" s="15" customFormat="1" ht="15" customHeight="1">
      <c r="C74" s="7"/>
      <c r="D74" s="69" t="s">
        <v>12</v>
      </c>
      <c r="E74" s="70"/>
      <c r="F74" s="76">
        <v>129</v>
      </c>
      <c r="G74" s="78">
        <v>90</v>
      </c>
      <c r="H74" s="78">
        <v>97</v>
      </c>
      <c r="I74" s="78">
        <v>101</v>
      </c>
      <c r="J74" s="80">
        <v>97</v>
      </c>
      <c r="K74" s="80">
        <v>79</v>
      </c>
      <c r="L74" s="80">
        <v>110</v>
      </c>
      <c r="M74" s="78">
        <v>172</v>
      </c>
      <c r="N74" s="78">
        <v>200</v>
      </c>
      <c r="O74" s="78">
        <v>187</v>
      </c>
      <c r="P74" s="78">
        <v>175</v>
      </c>
      <c r="Q74" s="81">
        <v>147</v>
      </c>
      <c r="R74" s="82">
        <f t="shared" si="4"/>
        <v>1584</v>
      </c>
    </row>
    <row r="75" spans="3:18" s="15" customFormat="1" ht="15" customHeight="1">
      <c r="C75" s="7"/>
      <c r="D75" s="69" t="s">
        <v>13</v>
      </c>
      <c r="E75" s="70"/>
      <c r="F75" s="76">
        <v>56</v>
      </c>
      <c r="G75" s="78">
        <v>78</v>
      </c>
      <c r="H75" s="78">
        <v>66</v>
      </c>
      <c r="I75" s="78">
        <v>61</v>
      </c>
      <c r="J75" s="80">
        <v>62</v>
      </c>
      <c r="K75" s="80">
        <v>72</v>
      </c>
      <c r="L75" s="80">
        <v>122</v>
      </c>
      <c r="M75" s="78">
        <v>32</v>
      </c>
      <c r="N75" s="78">
        <v>47</v>
      </c>
      <c r="O75" s="78">
        <v>5</v>
      </c>
      <c r="P75" s="78">
        <v>4</v>
      </c>
      <c r="Q75" s="81">
        <v>1</v>
      </c>
      <c r="R75" s="82">
        <f t="shared" si="4"/>
        <v>606</v>
      </c>
    </row>
    <row r="76" spans="3:18" s="15" customFormat="1" ht="15" customHeight="1">
      <c r="C76" s="7"/>
      <c r="D76" s="69" t="s">
        <v>14</v>
      </c>
      <c r="E76" s="70"/>
      <c r="F76" s="76">
        <v>21</v>
      </c>
      <c r="G76" s="78">
        <v>37</v>
      </c>
      <c r="H76" s="78">
        <v>42</v>
      </c>
      <c r="I76" s="78">
        <v>50</v>
      </c>
      <c r="J76" s="80">
        <v>43</v>
      </c>
      <c r="K76" s="80">
        <v>32</v>
      </c>
      <c r="L76" s="80">
        <v>34</v>
      </c>
      <c r="M76" s="78">
        <v>15</v>
      </c>
      <c r="N76" s="78">
        <v>10</v>
      </c>
      <c r="O76" s="78">
        <v>1</v>
      </c>
      <c r="P76" s="78">
        <v>0</v>
      </c>
      <c r="Q76" s="81">
        <v>2</v>
      </c>
      <c r="R76" s="82">
        <f t="shared" si="4"/>
        <v>287</v>
      </c>
    </row>
    <row r="77" spans="3:18" s="15" customFormat="1" ht="15" customHeight="1">
      <c r="C77" s="7"/>
      <c r="D77" s="69" t="s">
        <v>27</v>
      </c>
      <c r="E77" s="70"/>
      <c r="F77" s="76">
        <v>135</v>
      </c>
      <c r="G77" s="78">
        <v>122</v>
      </c>
      <c r="H77" s="78">
        <v>73</v>
      </c>
      <c r="I77" s="78">
        <v>73</v>
      </c>
      <c r="J77" s="80">
        <v>70</v>
      </c>
      <c r="K77" s="80">
        <v>94</v>
      </c>
      <c r="L77" s="80">
        <v>147</v>
      </c>
      <c r="M77" s="78">
        <v>152</v>
      </c>
      <c r="N77" s="78">
        <v>87</v>
      </c>
      <c r="O77" s="78">
        <v>67</v>
      </c>
      <c r="P77" s="78">
        <v>48</v>
      </c>
      <c r="Q77" s="81">
        <v>37</v>
      </c>
      <c r="R77" s="82">
        <f t="shared" si="4"/>
        <v>1105</v>
      </c>
    </row>
    <row r="78" spans="3:18" s="15" customFormat="1" ht="15" customHeight="1">
      <c r="C78" s="10"/>
      <c r="D78" s="65" t="s">
        <v>15</v>
      </c>
      <c r="E78" s="71"/>
      <c r="F78" s="77">
        <v>1</v>
      </c>
      <c r="G78" s="79">
        <v>2</v>
      </c>
      <c r="H78" s="79">
        <v>5</v>
      </c>
      <c r="I78" s="79">
        <v>3</v>
      </c>
      <c r="J78" s="89">
        <v>1</v>
      </c>
      <c r="K78" s="89">
        <v>1</v>
      </c>
      <c r="L78" s="89">
        <v>3</v>
      </c>
      <c r="M78" s="79">
        <v>0</v>
      </c>
      <c r="N78" s="79">
        <v>0</v>
      </c>
      <c r="O78" s="79">
        <v>0</v>
      </c>
      <c r="P78" s="79">
        <v>0</v>
      </c>
      <c r="Q78" s="94">
        <v>0</v>
      </c>
      <c r="R78" s="82">
        <f t="shared" si="4"/>
        <v>16</v>
      </c>
    </row>
    <row r="79" spans="3:18" s="15" customFormat="1" ht="15" customHeight="1">
      <c r="C79" s="66" t="s">
        <v>16</v>
      </c>
      <c r="D79" s="67"/>
      <c r="E79" s="67"/>
      <c r="F79" s="75">
        <v>795.87099999999998</v>
      </c>
      <c r="G79" s="74">
        <v>841.04899999999998</v>
      </c>
      <c r="H79" s="74">
        <v>852.38900000000001</v>
      </c>
      <c r="I79" s="74">
        <v>869.024</v>
      </c>
      <c r="J79" s="74">
        <v>926.11199999999997</v>
      </c>
      <c r="K79" s="74">
        <v>785.51099999999997</v>
      </c>
      <c r="L79" s="74">
        <v>930.94500000000005</v>
      </c>
      <c r="M79" s="74">
        <v>745.51700000000005</v>
      </c>
      <c r="N79" s="74">
        <v>632.077</v>
      </c>
      <c r="O79" s="74">
        <v>555.03800000000001</v>
      </c>
      <c r="P79" s="74">
        <v>494.99099999999999</v>
      </c>
      <c r="Q79" s="87">
        <v>226.273</v>
      </c>
      <c r="R79" s="91">
        <f t="shared" si="4"/>
        <v>8654.7969999999987</v>
      </c>
    </row>
    <row r="80" spans="3:18" s="15" customFormat="1" ht="15" customHeight="1">
      <c r="C80" s="7"/>
      <c r="D80" s="69" t="s">
        <v>12</v>
      </c>
      <c r="E80" s="69"/>
      <c r="F80" s="76">
        <v>394.04500000000002</v>
      </c>
      <c r="G80" s="78">
        <v>303.053</v>
      </c>
      <c r="H80" s="78">
        <v>324.45600000000002</v>
      </c>
      <c r="I80" s="78">
        <v>332.464</v>
      </c>
      <c r="J80" s="78">
        <v>325.24599999999998</v>
      </c>
      <c r="K80" s="78">
        <v>234.453</v>
      </c>
      <c r="L80" s="78">
        <v>299.863</v>
      </c>
      <c r="M80" s="78">
        <v>421.18400000000003</v>
      </c>
      <c r="N80" s="78">
        <v>506.61099999999999</v>
      </c>
      <c r="O80" s="78">
        <v>466.08</v>
      </c>
      <c r="P80" s="78">
        <v>430.51799999999997</v>
      </c>
      <c r="Q80" s="85">
        <v>196.286</v>
      </c>
      <c r="R80" s="92">
        <f t="shared" si="4"/>
        <v>4234.259</v>
      </c>
    </row>
    <row r="81" spans="2:18" s="15" customFormat="1" ht="15" customHeight="1">
      <c r="C81" s="7"/>
      <c r="D81" s="69" t="s">
        <v>13</v>
      </c>
      <c r="E81" s="69"/>
      <c r="F81" s="76">
        <v>151.964</v>
      </c>
      <c r="G81" s="78">
        <v>168.82400000000001</v>
      </c>
      <c r="H81" s="78">
        <v>167.89</v>
      </c>
      <c r="I81" s="78">
        <v>174.23599999999999</v>
      </c>
      <c r="J81" s="78">
        <v>180.98599999999999</v>
      </c>
      <c r="K81" s="78">
        <v>169.226</v>
      </c>
      <c r="L81" s="78">
        <v>227.071</v>
      </c>
      <c r="M81" s="78">
        <v>40.451000000000001</v>
      </c>
      <c r="N81" s="78">
        <v>55.735999999999997</v>
      </c>
      <c r="O81" s="78">
        <v>23.140999999999998</v>
      </c>
      <c r="P81" s="78">
        <v>17.407</v>
      </c>
      <c r="Q81" s="85">
        <v>0.56499999999999995</v>
      </c>
      <c r="R81" s="92">
        <f t="shared" si="4"/>
        <v>1377.4970000000001</v>
      </c>
    </row>
    <row r="82" spans="2:18" s="15" customFormat="1" ht="15" customHeight="1">
      <c r="C82" s="7"/>
      <c r="D82" s="69" t="s">
        <v>14</v>
      </c>
      <c r="E82" s="69"/>
      <c r="F82" s="76">
        <v>36.063000000000002</v>
      </c>
      <c r="G82" s="78">
        <v>66.376000000000005</v>
      </c>
      <c r="H82" s="78">
        <v>77.858999999999995</v>
      </c>
      <c r="I82" s="78">
        <v>97.603999999999999</v>
      </c>
      <c r="J82" s="78">
        <v>126.82299999999999</v>
      </c>
      <c r="K82" s="78">
        <v>76.552999999999997</v>
      </c>
      <c r="L82" s="78">
        <v>67.245999999999995</v>
      </c>
      <c r="M82" s="78">
        <v>20.135000000000002</v>
      </c>
      <c r="N82" s="78">
        <v>10.787000000000001</v>
      </c>
      <c r="O82" s="78">
        <v>0.82299999999999995</v>
      </c>
      <c r="P82" s="78">
        <v>4.2999999999999997E-2</v>
      </c>
      <c r="Q82" s="85">
        <v>0.88700000000000001</v>
      </c>
      <c r="R82" s="92">
        <f t="shared" si="4"/>
        <v>581.19899999999996</v>
      </c>
    </row>
    <row r="83" spans="2:18" s="15" customFormat="1" ht="15" customHeight="1">
      <c r="C83" s="7"/>
      <c r="D83" s="69" t="s">
        <v>27</v>
      </c>
      <c r="E83" s="69"/>
      <c r="F83" s="76">
        <v>212.74</v>
      </c>
      <c r="G83" s="78">
        <v>300.44499999999999</v>
      </c>
      <c r="H83" s="78">
        <v>275.36700000000002</v>
      </c>
      <c r="I83" s="78">
        <v>261.197</v>
      </c>
      <c r="J83" s="78">
        <v>291.75900000000001</v>
      </c>
      <c r="K83" s="78">
        <v>304.036</v>
      </c>
      <c r="L83" s="78">
        <v>332.80799999999999</v>
      </c>
      <c r="M83" s="78">
        <v>263.74700000000001</v>
      </c>
      <c r="N83" s="78">
        <v>58.942999999999998</v>
      </c>
      <c r="O83" s="78">
        <v>64.994</v>
      </c>
      <c r="P83" s="78">
        <v>47.023000000000003</v>
      </c>
      <c r="Q83" s="85">
        <v>28.535</v>
      </c>
      <c r="R83" s="92">
        <f t="shared" si="4"/>
        <v>2441.5940000000001</v>
      </c>
    </row>
    <row r="84" spans="2:18" s="15" customFormat="1" ht="15" customHeight="1">
      <c r="C84" s="10"/>
      <c r="D84" s="65" t="s">
        <v>15</v>
      </c>
      <c r="E84" s="65"/>
      <c r="F84" s="77">
        <v>1.0589999999999999</v>
      </c>
      <c r="G84" s="79">
        <v>2.351</v>
      </c>
      <c r="H84" s="79">
        <v>6.8170000000000002</v>
      </c>
      <c r="I84" s="79">
        <v>3.5230000000000001</v>
      </c>
      <c r="J84" s="79">
        <v>1.298</v>
      </c>
      <c r="K84" s="79">
        <v>1.2430000000000001</v>
      </c>
      <c r="L84" s="79">
        <v>3.9569999999999999</v>
      </c>
      <c r="M84" s="79">
        <v>0</v>
      </c>
      <c r="N84" s="79">
        <v>0</v>
      </c>
      <c r="O84" s="79">
        <v>0</v>
      </c>
      <c r="P84" s="79">
        <v>0</v>
      </c>
      <c r="Q84" s="83">
        <v>0</v>
      </c>
      <c r="R84" s="84">
        <f t="shared" si="4"/>
        <v>20.248000000000001</v>
      </c>
    </row>
    <row r="85" spans="2:18" s="15" customFormat="1" ht="15" customHeight="1">
      <c r="B85"/>
      <c r="C85" s="27" t="s">
        <v>17</v>
      </c>
      <c r="D85" s="26"/>
      <c r="E85" s="26"/>
      <c r="F85" s="28"/>
      <c r="G85" s="28"/>
      <c r="H85" s="28"/>
      <c r="I85" s="29"/>
      <c r="J85" s="30"/>
      <c r="K85" s="30"/>
      <c r="L85" s="30"/>
      <c r="M85" s="28"/>
      <c r="N85" s="28"/>
      <c r="O85" s="28"/>
      <c r="P85" s="28"/>
      <c r="Q85" s="30"/>
      <c r="R85" s="30"/>
    </row>
    <row r="86" spans="2:18" s="15" customFormat="1" ht="15" hidden="1" customHeight="1">
      <c r="C86" s="26"/>
      <c r="D86" s="26"/>
      <c r="E86" s="26"/>
      <c r="F86" s="31"/>
      <c r="G86" s="29"/>
      <c r="H86" s="29"/>
      <c r="I86" s="31"/>
      <c r="J86" s="30"/>
      <c r="K86" s="30"/>
      <c r="L86" s="30"/>
      <c r="M86" s="32"/>
      <c r="N86" s="33"/>
      <c r="O86" s="33"/>
      <c r="P86" s="33"/>
      <c r="Q86" s="30"/>
      <c r="R86" s="30"/>
    </row>
    <row r="87" spans="2:18" s="15" customFormat="1" ht="15" hidden="1" customHeight="1">
      <c r="C87" s="26"/>
      <c r="D87" s="26"/>
      <c r="E87" s="26"/>
      <c r="F87" s="31"/>
      <c r="G87" s="29"/>
      <c r="H87" s="29"/>
      <c r="I87" s="31"/>
      <c r="J87" s="30"/>
      <c r="K87" s="30"/>
      <c r="L87" s="30"/>
      <c r="M87" s="33"/>
      <c r="N87" s="33"/>
      <c r="O87" s="33"/>
      <c r="P87" s="33"/>
      <c r="Q87" s="30"/>
      <c r="R87" s="30"/>
    </row>
    <row r="88" spans="2:18" s="15" customFormat="1" ht="15" hidden="1" customHeight="1">
      <c r="C88" s="25"/>
      <c r="D88" s="26"/>
      <c r="E88" s="34"/>
      <c r="F88" s="29"/>
      <c r="G88" s="29"/>
      <c r="H88" s="29"/>
      <c r="I88" s="29"/>
      <c r="J88" s="30"/>
      <c r="K88" s="30"/>
      <c r="L88" s="30"/>
      <c r="M88" s="28"/>
      <c r="N88" s="28"/>
      <c r="O88" s="28"/>
      <c r="P88" s="28"/>
      <c r="Q88" s="30"/>
      <c r="R88" s="30"/>
    </row>
    <row r="89" spans="2:18" s="15" customFormat="1" ht="15" hidden="1" customHeight="1">
      <c r="C89" s="26"/>
      <c r="D89" s="26"/>
      <c r="E89" s="34"/>
      <c r="F89" s="35"/>
      <c r="G89" s="31"/>
      <c r="H89" s="29"/>
      <c r="I89" s="31"/>
      <c r="J89" s="30"/>
      <c r="K89" s="30"/>
      <c r="L89" s="30"/>
      <c r="M89" s="32"/>
      <c r="N89" s="32"/>
      <c r="O89" s="32"/>
      <c r="P89" s="32"/>
      <c r="Q89" s="30"/>
      <c r="R89" s="30"/>
    </row>
    <row r="90" spans="2:18" s="15" customFormat="1" ht="15" hidden="1" customHeight="1">
      <c r="C90" s="26"/>
      <c r="D90" s="26"/>
      <c r="E90" s="26"/>
      <c r="F90" s="35"/>
      <c r="G90" s="31"/>
      <c r="H90" s="29"/>
      <c r="I90" s="31"/>
      <c r="J90" s="30"/>
      <c r="K90" s="30"/>
      <c r="L90" s="30"/>
      <c r="M90" s="33"/>
      <c r="N90" s="33"/>
      <c r="O90" s="33"/>
      <c r="P90" s="33"/>
      <c r="Q90" s="30"/>
      <c r="R90" s="30"/>
    </row>
    <row r="91" spans="2:18" s="15" customFormat="1" ht="15" hidden="1" customHeight="1">
      <c r="C91" s="25"/>
      <c r="D91" s="26"/>
      <c r="E91" s="26"/>
      <c r="F91" s="29"/>
      <c r="G91" s="29"/>
      <c r="H91" s="29"/>
      <c r="I91" s="29"/>
      <c r="J91" s="30"/>
      <c r="K91" s="30"/>
      <c r="L91" s="30"/>
      <c r="M91" s="28"/>
      <c r="N91" s="28"/>
      <c r="O91" s="28"/>
      <c r="P91" s="28"/>
      <c r="Q91" s="30"/>
      <c r="R91" s="30"/>
    </row>
    <row r="92" spans="2:18" s="15" customFormat="1" ht="15" hidden="1" customHeight="1">
      <c r="C92" s="26"/>
      <c r="D92" s="26"/>
      <c r="E92" s="26"/>
      <c r="F92" s="31"/>
      <c r="G92" s="31"/>
      <c r="H92" s="29"/>
      <c r="I92" s="31"/>
      <c r="J92" s="30"/>
      <c r="K92" s="30"/>
      <c r="L92" s="30"/>
      <c r="M92" s="32"/>
      <c r="N92" s="32"/>
      <c r="O92" s="33"/>
      <c r="P92" s="32"/>
      <c r="Q92" s="30"/>
      <c r="R92" s="30"/>
    </row>
    <row r="93" spans="2:18" s="15" customFormat="1" ht="15" hidden="1" customHeight="1">
      <c r="C93" s="26"/>
      <c r="D93" s="26"/>
      <c r="E93" s="26"/>
      <c r="F93" s="31"/>
      <c r="G93" s="31"/>
      <c r="H93" s="29"/>
      <c r="I93" s="31"/>
      <c r="J93" s="30"/>
      <c r="K93" s="30"/>
      <c r="L93" s="30"/>
      <c r="M93" s="33"/>
      <c r="N93" s="33"/>
      <c r="O93" s="33"/>
      <c r="P93" s="33"/>
      <c r="Q93" s="30"/>
      <c r="R93" s="30"/>
    </row>
    <row r="94" spans="2:18" s="15" customFormat="1" ht="15" hidden="1" customHeight="1">
      <c r="C94" s="25"/>
      <c r="D94" s="26"/>
      <c r="E94" s="26"/>
      <c r="F94" s="29"/>
      <c r="G94" s="29"/>
      <c r="H94" s="29"/>
      <c r="I94" s="29"/>
      <c r="J94" s="30"/>
      <c r="K94" s="30"/>
      <c r="L94" s="30"/>
      <c r="M94" s="28"/>
      <c r="N94" s="28"/>
      <c r="O94" s="28"/>
      <c r="P94" s="28"/>
      <c r="Q94" s="30"/>
      <c r="R94" s="30"/>
    </row>
    <row r="95" spans="2:18" s="15" customFormat="1" ht="15.4" hidden="1" customHeight="1">
      <c r="C95" s="26"/>
      <c r="D95" s="26"/>
      <c r="E95" s="26"/>
      <c r="F95" s="31"/>
      <c r="G95" s="31"/>
      <c r="H95" s="29"/>
      <c r="I95" s="31"/>
      <c r="J95" s="30"/>
      <c r="K95" s="30"/>
      <c r="L95" s="30"/>
      <c r="M95" s="32"/>
      <c r="N95" s="32"/>
      <c r="O95" s="32"/>
      <c r="P95" s="32"/>
      <c r="Q95" s="30"/>
      <c r="R95" s="30"/>
    </row>
    <row r="96" spans="2:18" s="15" customFormat="1" ht="15.4" hidden="1" customHeight="1">
      <c r="C96" s="26"/>
      <c r="D96" s="26"/>
      <c r="E96" s="26"/>
      <c r="F96" s="31"/>
      <c r="G96" s="31"/>
      <c r="H96" s="29"/>
      <c r="I96" s="31"/>
      <c r="J96" s="30"/>
      <c r="K96" s="30"/>
      <c r="L96" s="30"/>
      <c r="M96" s="33"/>
      <c r="N96" s="33"/>
      <c r="O96" s="33"/>
      <c r="P96" s="33"/>
      <c r="Q96" s="30"/>
      <c r="R96" s="30"/>
    </row>
    <row r="97" spans="1:18" s="15" customFormat="1" ht="26.65" hidden="1" customHeight="1">
      <c r="C97" s="36"/>
      <c r="D97" s="36"/>
      <c r="E97" s="37"/>
      <c r="F97" s="38"/>
      <c r="G97" s="38"/>
      <c r="H97" s="38"/>
      <c r="I97" s="38"/>
      <c r="J97" s="39"/>
      <c r="K97" s="39"/>
      <c r="L97" s="39"/>
      <c r="M97" s="40"/>
      <c r="N97" s="40"/>
      <c r="O97" s="40"/>
      <c r="P97" s="40"/>
      <c r="Q97" s="39"/>
      <c r="R97" s="39"/>
    </row>
    <row r="98" spans="1:18" s="15" customFormat="1" ht="26.65" hidden="1" customHeight="1">
      <c r="C98" s="36"/>
      <c r="D98" s="36"/>
      <c r="E98" s="37"/>
      <c r="F98" s="38"/>
      <c r="G98" s="38"/>
      <c r="H98" s="38"/>
      <c r="I98" s="38"/>
      <c r="J98" s="39"/>
      <c r="K98" s="39"/>
      <c r="L98" s="39"/>
      <c r="M98" s="40"/>
      <c r="N98" s="40"/>
      <c r="O98" s="40"/>
      <c r="P98" s="40"/>
      <c r="Q98" s="39"/>
      <c r="R98" s="39"/>
    </row>
    <row r="99" spans="1:18" s="15" customFormat="1" ht="12" hidden="1" customHeight="1">
      <c r="A99"/>
      <c r="B99"/>
      <c r="C99"/>
      <c r="D99"/>
      <c r="E99"/>
      <c r="F99"/>
      <c r="G99"/>
      <c r="H99"/>
      <c r="I99"/>
      <c r="J99"/>
      <c r="K99"/>
      <c r="L99"/>
      <c r="M99"/>
      <c r="N99"/>
      <c r="O99"/>
      <c r="P99"/>
      <c r="Q99"/>
      <c r="R99"/>
    </row>
  </sheetData>
  <mergeCells count="65">
    <mergeCell ref="D17:E17"/>
    <mergeCell ref="D18:E18"/>
    <mergeCell ref="D19:E19"/>
    <mergeCell ref="D12:E12"/>
    <mergeCell ref="D13:E13"/>
    <mergeCell ref="C14:E14"/>
    <mergeCell ref="D15:E15"/>
    <mergeCell ref="D16:E16"/>
    <mergeCell ref="C6:R6"/>
    <mergeCell ref="C8:E8"/>
    <mergeCell ref="D9:E9"/>
    <mergeCell ref="D10:E10"/>
    <mergeCell ref="D11:E11"/>
    <mergeCell ref="C26:E26"/>
    <mergeCell ref="C24:R24"/>
    <mergeCell ref="C39:R39"/>
    <mergeCell ref="C54:R54"/>
    <mergeCell ref="C71:R71"/>
    <mergeCell ref="D27:E27"/>
    <mergeCell ref="D28:E28"/>
    <mergeCell ref="D29:E29"/>
    <mergeCell ref="D30:E30"/>
    <mergeCell ref="D31:E31"/>
    <mergeCell ref="D33:E33"/>
    <mergeCell ref="D34:E34"/>
    <mergeCell ref="D35:E35"/>
    <mergeCell ref="D36:E36"/>
    <mergeCell ref="D37:E37"/>
    <mergeCell ref="C32:E32"/>
    <mergeCell ref="D52:E52"/>
    <mergeCell ref="C41:E41"/>
    <mergeCell ref="D42:E42"/>
    <mergeCell ref="D43:E43"/>
    <mergeCell ref="D44:E44"/>
    <mergeCell ref="D45:E45"/>
    <mergeCell ref="D46:E46"/>
    <mergeCell ref="C47:E47"/>
    <mergeCell ref="D48:E48"/>
    <mergeCell ref="D49:E49"/>
    <mergeCell ref="D50:E50"/>
    <mergeCell ref="D51:E51"/>
    <mergeCell ref="D67:E67"/>
    <mergeCell ref="C56:E56"/>
    <mergeCell ref="D57:E57"/>
    <mergeCell ref="D58:E58"/>
    <mergeCell ref="D59:E59"/>
    <mergeCell ref="D60:E60"/>
    <mergeCell ref="D61:E61"/>
    <mergeCell ref="C62:E62"/>
    <mergeCell ref="D63:E63"/>
    <mergeCell ref="D64:E64"/>
    <mergeCell ref="D65:E65"/>
    <mergeCell ref="D66:E66"/>
    <mergeCell ref="D84:E84"/>
    <mergeCell ref="C73:E73"/>
    <mergeCell ref="D74:E74"/>
    <mergeCell ref="D75:E75"/>
    <mergeCell ref="D76:E76"/>
    <mergeCell ref="D77:E77"/>
    <mergeCell ref="D78:E78"/>
    <mergeCell ref="C79:E79"/>
    <mergeCell ref="D80:E80"/>
    <mergeCell ref="D81:E81"/>
    <mergeCell ref="D82:E82"/>
    <mergeCell ref="D83:E83"/>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E572C4-442F-44BE-8AC6-E1D176AE420A}">
  <sheetPr>
    <pageSetUpPr fitToPage="1"/>
  </sheetPr>
  <dimension ref="A1:AG48"/>
  <sheetViews>
    <sheetView showGridLines="0" zoomScale="90" zoomScaleNormal="90" zoomScalePageLayoutView="40" workbookViewId="0">
      <selection activeCell="F11" sqref="F11"/>
    </sheetView>
  </sheetViews>
  <sheetFormatPr defaultColWidth="0" defaultRowHeight="0" customHeight="1" zeroHeight="1"/>
  <cols>
    <col min="1" max="3" width="2.59765625" customWidth="1"/>
    <col min="4" max="4" width="9.1328125" customWidth="1"/>
    <col min="5" max="5" width="15.3984375" customWidth="1"/>
    <col min="6" max="18" width="11" customWidth="1"/>
    <col min="19" max="20" width="11" style="15" customWidth="1"/>
    <col min="21" max="33" width="11" style="15" hidden="1" customWidth="1"/>
    <col min="34" max="16384" width="11" hidden="1"/>
  </cols>
  <sheetData>
    <row r="1" spans="1:33" ht="14.25">
      <c r="A1" s="15"/>
      <c r="B1" s="15"/>
      <c r="C1" s="15"/>
      <c r="D1" s="15"/>
      <c r="E1" s="15"/>
      <c r="F1" s="15"/>
      <c r="G1" s="15"/>
      <c r="H1" s="15"/>
      <c r="I1" s="15"/>
      <c r="J1" s="15"/>
      <c r="K1" s="15"/>
      <c r="L1" s="15"/>
      <c r="M1" s="15"/>
      <c r="N1" s="15"/>
      <c r="O1" s="15"/>
      <c r="P1" s="15"/>
      <c r="Q1" s="15"/>
      <c r="R1" s="15"/>
    </row>
    <row r="2" spans="1:33" ht="18" thickBot="1">
      <c r="A2" s="15"/>
      <c r="B2" s="16" t="s">
        <v>31</v>
      </c>
      <c r="C2" s="17"/>
      <c r="D2" s="17"/>
      <c r="E2" s="17"/>
      <c r="F2" s="17"/>
      <c r="G2" s="17"/>
      <c r="H2" s="17"/>
      <c r="I2" s="17"/>
      <c r="J2" s="17"/>
      <c r="K2" s="17"/>
      <c r="L2" s="17"/>
      <c r="M2" s="17"/>
      <c r="N2" s="17"/>
      <c r="O2" s="17"/>
      <c r="P2" s="17"/>
      <c r="Q2" s="17"/>
      <c r="R2" s="17"/>
    </row>
    <row r="3" spans="1:33" ht="14.25">
      <c r="A3" s="15"/>
      <c r="B3" s="18"/>
      <c r="C3" s="19"/>
      <c r="D3" s="19"/>
      <c r="E3" s="19"/>
      <c r="F3" s="19"/>
      <c r="G3" s="19"/>
      <c r="H3" s="19"/>
      <c r="I3" s="19"/>
      <c r="J3" s="19"/>
      <c r="K3" s="19"/>
      <c r="L3" s="19"/>
      <c r="M3" s="19"/>
      <c r="N3" s="19"/>
      <c r="O3" s="19"/>
      <c r="P3" s="19"/>
      <c r="Q3" s="19"/>
      <c r="R3" s="20"/>
    </row>
    <row r="4" spans="1:33" ht="14.25">
      <c r="A4" s="15"/>
      <c r="B4" s="18"/>
      <c r="C4" s="21" t="s">
        <v>28</v>
      </c>
      <c r="D4" s="19"/>
      <c r="E4" s="19"/>
      <c r="F4" s="19"/>
      <c r="G4" s="19"/>
      <c r="H4" s="19"/>
      <c r="I4" s="19"/>
      <c r="J4" s="19"/>
      <c r="K4" s="19"/>
      <c r="L4" s="19"/>
      <c r="M4" s="19"/>
      <c r="N4" s="19"/>
      <c r="O4" s="19"/>
      <c r="P4" s="19"/>
      <c r="Q4" s="19"/>
      <c r="R4" s="19"/>
    </row>
    <row r="5" spans="1:33" ht="14.25">
      <c r="A5" s="15"/>
      <c r="B5" s="18"/>
      <c r="C5" s="19"/>
      <c r="D5" s="19"/>
      <c r="E5" s="19"/>
      <c r="F5" s="19"/>
      <c r="G5" s="19"/>
      <c r="H5" s="19"/>
      <c r="I5" s="19"/>
      <c r="J5" s="19"/>
      <c r="K5" s="19"/>
      <c r="L5" s="19"/>
      <c r="M5" s="19"/>
      <c r="N5" s="19"/>
      <c r="O5" s="19"/>
      <c r="P5" s="19"/>
      <c r="Q5" s="19"/>
      <c r="R5" s="19"/>
    </row>
    <row r="6" spans="1:33" ht="14.25">
      <c r="A6" s="15"/>
      <c r="B6" s="18"/>
      <c r="C6" s="72" t="s">
        <v>29</v>
      </c>
      <c r="D6" s="73"/>
      <c r="E6" s="73"/>
      <c r="F6" s="73"/>
      <c r="G6" s="73"/>
      <c r="H6" s="73"/>
      <c r="I6" s="73"/>
      <c r="J6" s="73"/>
      <c r="K6" s="73"/>
      <c r="L6" s="73"/>
      <c r="M6" s="73"/>
      <c r="N6" s="73"/>
      <c r="O6" s="73"/>
      <c r="P6" s="73"/>
      <c r="Q6" s="73"/>
      <c r="R6" s="73"/>
    </row>
    <row r="7" spans="1:33" ht="14.25">
      <c r="A7" s="15"/>
      <c r="B7" s="18"/>
      <c r="C7" s="1" t="s">
        <v>11</v>
      </c>
      <c r="D7" s="2"/>
      <c r="E7" s="3"/>
      <c r="F7" s="4" t="s">
        <v>1</v>
      </c>
      <c r="G7" s="5" t="s">
        <v>2</v>
      </c>
      <c r="H7" s="5" t="s">
        <v>3</v>
      </c>
      <c r="I7" s="5" t="s">
        <v>4</v>
      </c>
      <c r="J7" s="5" t="s">
        <v>5</v>
      </c>
      <c r="K7" s="5" t="s">
        <v>6</v>
      </c>
      <c r="L7" s="5" t="s">
        <v>7</v>
      </c>
      <c r="M7" s="5" t="s">
        <v>8</v>
      </c>
      <c r="N7" s="5" t="s">
        <v>0</v>
      </c>
      <c r="O7" s="13">
        <v>45658</v>
      </c>
      <c r="P7" s="13">
        <v>45689</v>
      </c>
      <c r="Q7" s="14">
        <v>45717</v>
      </c>
      <c r="R7" s="6" t="s">
        <v>9</v>
      </c>
    </row>
    <row r="8" spans="1:33" ht="14.25">
      <c r="A8" s="15"/>
      <c r="B8" s="18"/>
      <c r="C8" s="7" t="s">
        <v>10</v>
      </c>
      <c r="D8" s="8"/>
      <c r="E8" s="8"/>
      <c r="F8" s="76">
        <v>510.82181169897592</v>
      </c>
      <c r="G8" s="78">
        <v>489.46617912385238</v>
      </c>
      <c r="H8" s="78">
        <v>455.38636684516291</v>
      </c>
      <c r="I8" s="78">
        <v>420.25121027710776</v>
      </c>
      <c r="J8" s="78">
        <v>440.89957273601408</v>
      </c>
      <c r="K8" s="78">
        <v>478.73609880818731</v>
      </c>
      <c r="L8" s="78">
        <v>600.19799486288468</v>
      </c>
      <c r="M8" s="78">
        <v>539.9870985223713</v>
      </c>
      <c r="N8" s="78">
        <v>471.23189565030867</v>
      </c>
      <c r="O8" s="78">
        <v>398.86973559860314</v>
      </c>
      <c r="P8" s="78">
        <v>363.84401893022186</v>
      </c>
      <c r="Q8" s="85">
        <v>414.96000024401201</v>
      </c>
      <c r="R8" s="82">
        <f>SUM(F8:Q8)</f>
        <v>5584.6519832977019</v>
      </c>
    </row>
    <row r="9" spans="1:33" ht="14.25">
      <c r="A9" s="15"/>
      <c r="B9" s="18"/>
      <c r="C9" s="10" t="s">
        <v>16</v>
      </c>
      <c r="D9" s="11"/>
      <c r="E9" s="11"/>
      <c r="F9" s="77">
        <v>1275.0788221694961</v>
      </c>
      <c r="G9" s="79">
        <v>1253.6746023167191</v>
      </c>
      <c r="H9" s="79">
        <v>1305.0663102590447</v>
      </c>
      <c r="I9" s="79">
        <v>1386.8930637707917</v>
      </c>
      <c r="J9" s="79">
        <v>1387.8329438207963</v>
      </c>
      <c r="K9" s="79">
        <v>1364.1484757632147</v>
      </c>
      <c r="L9" s="79">
        <v>1450.9024041281509</v>
      </c>
      <c r="M9" s="79">
        <v>1455.4753473820219</v>
      </c>
      <c r="N9" s="79">
        <v>1359.1100581326957</v>
      </c>
      <c r="O9" s="79">
        <v>1291.843229378873</v>
      </c>
      <c r="P9" s="79">
        <v>1162.9526841412132</v>
      </c>
      <c r="Q9" s="83">
        <v>1292.6542437623223</v>
      </c>
      <c r="R9" s="84">
        <f>SUM(F9:Q9)</f>
        <v>15985.632185025343</v>
      </c>
    </row>
    <row r="10" spans="1:33" ht="14.25">
      <c r="A10" s="15"/>
      <c r="B10" s="18"/>
      <c r="C10" s="19"/>
      <c r="D10" s="19"/>
      <c r="E10" s="19"/>
      <c r="F10" s="19"/>
      <c r="G10" s="19"/>
      <c r="H10" s="19"/>
      <c r="I10" s="19"/>
      <c r="J10" s="19"/>
      <c r="K10" s="19"/>
      <c r="L10" s="19"/>
      <c r="M10" s="19"/>
      <c r="N10" s="19"/>
      <c r="O10" s="19"/>
      <c r="P10" s="19"/>
      <c r="Q10" s="19"/>
      <c r="R10" s="20"/>
    </row>
    <row r="11" spans="1:33" ht="18" customHeight="1">
      <c r="A11" s="15"/>
      <c r="B11" s="18"/>
      <c r="C11" s="21" t="s">
        <v>33</v>
      </c>
      <c r="D11" s="19"/>
      <c r="E11" s="19"/>
      <c r="F11" s="19"/>
      <c r="G11" s="19"/>
      <c r="H11" s="19"/>
      <c r="I11" s="19"/>
      <c r="J11" s="19"/>
      <c r="K11" s="19"/>
      <c r="L11" s="19"/>
      <c r="M11" s="19"/>
      <c r="N11" s="19"/>
      <c r="O11" s="19"/>
      <c r="P11" s="19"/>
      <c r="Q11" s="19"/>
      <c r="R11" s="19"/>
    </row>
    <row r="12" spans="1:33" ht="14.25">
      <c r="A12" s="15"/>
      <c r="B12" s="18"/>
      <c r="C12" s="19"/>
      <c r="D12" s="19"/>
      <c r="E12" s="19"/>
      <c r="F12" s="19"/>
      <c r="G12" s="19"/>
      <c r="H12" s="19"/>
      <c r="I12" s="19"/>
      <c r="J12" s="19"/>
      <c r="K12" s="19"/>
      <c r="L12" s="19"/>
      <c r="M12" s="19"/>
      <c r="N12" s="19"/>
      <c r="O12" s="19"/>
      <c r="P12" s="19"/>
      <c r="Q12" s="19"/>
      <c r="R12" s="19"/>
    </row>
    <row r="13" spans="1:33" ht="14.25">
      <c r="A13" s="15"/>
      <c r="B13" s="18"/>
      <c r="C13" s="72" t="s">
        <v>30</v>
      </c>
      <c r="D13" s="73"/>
      <c r="E13" s="73"/>
      <c r="F13" s="73"/>
      <c r="G13" s="73"/>
      <c r="H13" s="73"/>
      <c r="I13" s="73"/>
      <c r="J13" s="73"/>
      <c r="K13" s="73"/>
      <c r="L13" s="73"/>
      <c r="M13" s="73"/>
      <c r="N13" s="73"/>
      <c r="O13" s="73"/>
      <c r="P13" s="73"/>
      <c r="Q13" s="73"/>
      <c r="R13" s="73"/>
    </row>
    <row r="14" spans="1:33" s="23" customFormat="1" ht="14.25">
      <c r="A14" s="22"/>
      <c r="B14" s="12"/>
      <c r="C14" s="1" t="s">
        <v>11</v>
      </c>
      <c r="D14" s="2"/>
      <c r="E14" s="3"/>
      <c r="F14" s="4" t="s">
        <v>1</v>
      </c>
      <c r="G14" s="5" t="s">
        <v>2</v>
      </c>
      <c r="H14" s="5" t="s">
        <v>3</v>
      </c>
      <c r="I14" s="5" t="s">
        <v>4</v>
      </c>
      <c r="J14" s="5" t="s">
        <v>5</v>
      </c>
      <c r="K14" s="5" t="s">
        <v>6</v>
      </c>
      <c r="L14" s="5" t="s">
        <v>7</v>
      </c>
      <c r="M14" s="5" t="s">
        <v>8</v>
      </c>
      <c r="N14" s="5" t="s">
        <v>0</v>
      </c>
      <c r="O14" s="13">
        <v>45292</v>
      </c>
      <c r="P14" s="13">
        <v>45323</v>
      </c>
      <c r="Q14" s="14">
        <v>45352</v>
      </c>
      <c r="R14" s="6" t="s">
        <v>9</v>
      </c>
      <c r="S14" s="22"/>
      <c r="T14" s="22"/>
      <c r="U14" s="22"/>
      <c r="V14" s="22"/>
      <c r="W14" s="22"/>
      <c r="X14" s="22"/>
      <c r="Y14" s="22"/>
      <c r="Z14" s="22"/>
      <c r="AA14" s="22"/>
      <c r="AB14" s="22"/>
      <c r="AC14" s="22"/>
      <c r="AD14" s="22"/>
      <c r="AE14" s="22"/>
      <c r="AF14" s="22"/>
      <c r="AG14" s="22"/>
    </row>
    <row r="15" spans="1:33" ht="14.25">
      <c r="A15" s="15"/>
      <c r="B15" s="24"/>
      <c r="C15" s="7" t="s">
        <v>10</v>
      </c>
      <c r="D15" s="8"/>
      <c r="E15" s="8"/>
      <c r="F15" s="76">
        <v>384</v>
      </c>
      <c r="G15" s="78">
        <v>430</v>
      </c>
      <c r="H15" s="78">
        <v>347</v>
      </c>
      <c r="I15" s="78">
        <v>353</v>
      </c>
      <c r="J15" s="78">
        <v>349</v>
      </c>
      <c r="K15" s="78">
        <v>389</v>
      </c>
      <c r="L15" s="78">
        <v>472</v>
      </c>
      <c r="M15" s="78">
        <v>463</v>
      </c>
      <c r="N15" s="78">
        <v>377</v>
      </c>
      <c r="O15" s="78">
        <v>304</v>
      </c>
      <c r="P15" s="78">
        <v>314</v>
      </c>
      <c r="Q15" s="85">
        <v>407</v>
      </c>
      <c r="R15" s="82">
        <f>SUM(F15:Q15)</f>
        <v>4589</v>
      </c>
    </row>
    <row r="16" spans="1:33" ht="14.25">
      <c r="A16" s="15"/>
      <c r="B16" s="24"/>
      <c r="C16" s="10" t="s">
        <v>16</v>
      </c>
      <c r="D16" s="11"/>
      <c r="E16" s="11"/>
      <c r="F16" s="77">
        <v>958.56399999999996</v>
      </c>
      <c r="G16" s="79">
        <v>1044.7159999999999</v>
      </c>
      <c r="H16" s="79">
        <v>1097.7550000000001</v>
      </c>
      <c r="I16" s="79">
        <v>1271.8989999999999</v>
      </c>
      <c r="J16" s="79">
        <v>1250.6980000000001</v>
      </c>
      <c r="K16" s="79">
        <v>1100.8040000000001</v>
      </c>
      <c r="L16" s="79">
        <v>1211.19</v>
      </c>
      <c r="M16" s="79">
        <v>1148.2239999999999</v>
      </c>
      <c r="N16" s="79">
        <v>1086.076</v>
      </c>
      <c r="O16" s="79">
        <v>975.56299999999999</v>
      </c>
      <c r="P16" s="79">
        <v>999.96799999999996</v>
      </c>
      <c r="Q16" s="83">
        <v>1256.3789999999999</v>
      </c>
      <c r="R16" s="84">
        <f>SUM(F16:Q16)</f>
        <v>13401.835999999999</v>
      </c>
    </row>
    <row r="17" spans="1:18" ht="14.25">
      <c r="A17" s="15"/>
      <c r="B17" s="18"/>
      <c r="C17" s="19"/>
      <c r="D17" s="19"/>
      <c r="E17" s="19"/>
      <c r="F17" s="19"/>
      <c r="G17" s="19"/>
      <c r="H17" s="19"/>
      <c r="I17" s="19"/>
      <c r="J17" s="19"/>
      <c r="K17" s="19"/>
      <c r="L17" s="19"/>
      <c r="M17" s="19"/>
      <c r="N17" s="19"/>
      <c r="O17" s="19"/>
      <c r="P17" s="19"/>
      <c r="Q17" s="19"/>
      <c r="R17" s="19"/>
    </row>
    <row r="18" spans="1:18" ht="14.25">
      <c r="A18" s="15"/>
      <c r="B18" s="18"/>
      <c r="C18" s="72" t="s">
        <v>23</v>
      </c>
      <c r="D18" s="73"/>
      <c r="E18" s="73"/>
      <c r="F18" s="73"/>
      <c r="G18" s="73"/>
      <c r="H18" s="73"/>
      <c r="I18" s="73"/>
      <c r="J18" s="73"/>
      <c r="K18" s="73"/>
      <c r="L18" s="73"/>
      <c r="M18" s="73"/>
      <c r="N18" s="73"/>
      <c r="O18" s="73"/>
      <c r="P18" s="73"/>
      <c r="Q18" s="73"/>
      <c r="R18" s="73"/>
    </row>
    <row r="19" spans="1:18" ht="14.25">
      <c r="A19" s="15"/>
      <c r="B19" s="18"/>
      <c r="C19" s="1" t="s">
        <v>11</v>
      </c>
      <c r="D19" s="2"/>
      <c r="E19" s="3"/>
      <c r="F19" s="4" t="s">
        <v>1</v>
      </c>
      <c r="G19" s="5" t="s">
        <v>2</v>
      </c>
      <c r="H19" s="5" t="s">
        <v>3</v>
      </c>
      <c r="I19" s="5" t="s">
        <v>4</v>
      </c>
      <c r="J19" s="5" t="s">
        <v>5</v>
      </c>
      <c r="K19" s="5" t="s">
        <v>6</v>
      </c>
      <c r="L19" s="5" t="s">
        <v>7</v>
      </c>
      <c r="M19" s="5" t="s">
        <v>8</v>
      </c>
      <c r="N19" s="5" t="s">
        <v>0</v>
      </c>
      <c r="O19" s="13">
        <v>44927</v>
      </c>
      <c r="P19" s="13">
        <v>44958</v>
      </c>
      <c r="Q19" s="13">
        <v>44986</v>
      </c>
      <c r="R19" s="6" t="s">
        <v>9</v>
      </c>
    </row>
    <row r="20" spans="1:18" s="15" customFormat="1" ht="14.25">
      <c r="C20" s="7" t="s">
        <v>10</v>
      </c>
      <c r="D20" s="8"/>
      <c r="E20" s="9"/>
      <c r="F20" s="80">
        <v>331</v>
      </c>
      <c r="G20" s="80">
        <v>354</v>
      </c>
      <c r="H20" s="80">
        <v>328</v>
      </c>
      <c r="I20" s="80">
        <v>313</v>
      </c>
      <c r="J20" s="80">
        <v>310</v>
      </c>
      <c r="K20" s="80">
        <v>334</v>
      </c>
      <c r="L20" s="80">
        <v>412</v>
      </c>
      <c r="M20" s="78">
        <v>340</v>
      </c>
      <c r="N20" s="78">
        <v>273</v>
      </c>
      <c r="O20" s="78">
        <v>303</v>
      </c>
      <c r="P20" s="78">
        <v>242</v>
      </c>
      <c r="Q20" s="78">
        <v>323</v>
      </c>
      <c r="R20" s="82">
        <f>SUM(F20:Q20)</f>
        <v>3863</v>
      </c>
    </row>
    <row r="21" spans="1:18" s="15" customFormat="1" ht="14.25">
      <c r="C21" s="10" t="s">
        <v>16</v>
      </c>
      <c r="D21" s="11"/>
      <c r="E21" s="11"/>
      <c r="F21" s="77">
        <v>507.68599999999998</v>
      </c>
      <c r="G21" s="79">
        <v>578.79600000000005</v>
      </c>
      <c r="H21" s="79">
        <v>677.86900000000003</v>
      </c>
      <c r="I21" s="79">
        <v>857.69899999999996</v>
      </c>
      <c r="J21" s="79">
        <v>888.77700000000004</v>
      </c>
      <c r="K21" s="79">
        <v>837.86</v>
      </c>
      <c r="L21" s="79">
        <v>867.08600000000001</v>
      </c>
      <c r="M21" s="79">
        <v>779.64700000000005</v>
      </c>
      <c r="N21" s="79">
        <v>763.34500000000003</v>
      </c>
      <c r="O21" s="79">
        <v>833.35799999999995</v>
      </c>
      <c r="P21" s="79">
        <v>723.59100000000001</v>
      </c>
      <c r="Q21" s="83">
        <v>941.11099999999999</v>
      </c>
      <c r="R21" s="84">
        <f>SUM(F21:Q21)</f>
        <v>9256.8250000000007</v>
      </c>
    </row>
    <row r="22" spans="1:18" s="15" customFormat="1" ht="15" customHeight="1">
      <c r="C22" s="25"/>
      <c r="D22" s="26"/>
      <c r="E22" s="26"/>
      <c r="F22" s="26"/>
      <c r="G22" s="26"/>
      <c r="H22" s="26"/>
      <c r="I22" s="26"/>
      <c r="J22" s="26"/>
      <c r="K22" s="26"/>
      <c r="L22" s="26"/>
      <c r="M22" s="26"/>
      <c r="N22" s="26"/>
      <c r="O22" s="26"/>
      <c r="Q22" s="26"/>
      <c r="R22" s="26"/>
    </row>
    <row r="23" spans="1:18" ht="14.25">
      <c r="A23" s="15"/>
      <c r="B23" s="18"/>
      <c r="C23" s="72" t="s">
        <v>24</v>
      </c>
      <c r="D23" s="73"/>
      <c r="E23" s="73"/>
      <c r="F23" s="73"/>
      <c r="G23" s="73"/>
      <c r="H23" s="73"/>
      <c r="I23" s="73"/>
      <c r="J23" s="73"/>
      <c r="K23" s="73"/>
      <c r="L23" s="73"/>
      <c r="M23" s="73"/>
      <c r="N23" s="73"/>
      <c r="O23" s="73"/>
      <c r="P23" s="73"/>
      <c r="Q23" s="73"/>
      <c r="R23" s="73"/>
    </row>
    <row r="24" spans="1:18" ht="14.25">
      <c r="A24" s="15"/>
      <c r="B24" s="18"/>
      <c r="C24" s="1" t="s">
        <v>11</v>
      </c>
      <c r="D24" s="2"/>
      <c r="E24" s="3"/>
      <c r="F24" s="4" t="s">
        <v>1</v>
      </c>
      <c r="G24" s="5" t="s">
        <v>2</v>
      </c>
      <c r="H24" s="5" t="s">
        <v>3</v>
      </c>
      <c r="I24" s="5" t="s">
        <v>4</v>
      </c>
      <c r="J24" s="5" t="s">
        <v>5</v>
      </c>
      <c r="K24" s="5" t="s">
        <v>6</v>
      </c>
      <c r="L24" s="5" t="s">
        <v>7</v>
      </c>
      <c r="M24" s="5" t="s">
        <v>8</v>
      </c>
      <c r="N24" s="5" t="s">
        <v>0</v>
      </c>
      <c r="O24" s="13">
        <v>44562</v>
      </c>
      <c r="P24" s="13">
        <v>44593</v>
      </c>
      <c r="Q24" s="14">
        <v>44621</v>
      </c>
      <c r="R24" s="6" t="s">
        <v>9</v>
      </c>
    </row>
    <row r="25" spans="1:18" s="15" customFormat="1" ht="14.25">
      <c r="C25" s="7" t="s">
        <v>10</v>
      </c>
      <c r="D25" s="8"/>
      <c r="E25" s="9"/>
      <c r="F25" s="76">
        <v>7</v>
      </c>
      <c r="G25" s="78">
        <v>17</v>
      </c>
      <c r="H25" s="78">
        <v>26</v>
      </c>
      <c r="I25" s="78">
        <v>63</v>
      </c>
      <c r="J25" s="80">
        <v>108</v>
      </c>
      <c r="K25" s="80">
        <v>148</v>
      </c>
      <c r="L25" s="80">
        <v>250</v>
      </c>
      <c r="M25" s="78">
        <v>225</v>
      </c>
      <c r="N25" s="78">
        <v>207</v>
      </c>
      <c r="O25" s="78">
        <v>186</v>
      </c>
      <c r="P25" s="78">
        <v>184</v>
      </c>
      <c r="Q25" s="81">
        <v>260</v>
      </c>
      <c r="R25" s="82">
        <f>SUM(F25:Q25)</f>
        <v>1681</v>
      </c>
    </row>
    <row r="26" spans="1:18" s="15" customFormat="1" ht="14.25">
      <c r="C26" s="10" t="s">
        <v>16</v>
      </c>
      <c r="D26" s="11"/>
      <c r="E26" s="11"/>
      <c r="F26" s="77">
        <v>6.0019999999999998</v>
      </c>
      <c r="G26" s="79">
        <v>24.481000000000002</v>
      </c>
      <c r="H26" s="79">
        <v>33.500999999999998</v>
      </c>
      <c r="I26" s="79">
        <v>92.497</v>
      </c>
      <c r="J26" s="79">
        <v>165.56</v>
      </c>
      <c r="K26" s="79">
        <v>240.149</v>
      </c>
      <c r="L26" s="79">
        <v>370.30399999999997</v>
      </c>
      <c r="M26" s="79">
        <v>304.839</v>
      </c>
      <c r="N26" s="79">
        <v>307.30599999999998</v>
      </c>
      <c r="O26" s="79">
        <v>219.91300000000001</v>
      </c>
      <c r="P26" s="79">
        <v>240.93100000000001</v>
      </c>
      <c r="Q26" s="83">
        <v>406.81799999999998</v>
      </c>
      <c r="R26" s="84">
        <f>SUM(F26:Q26)</f>
        <v>2412.3010000000004</v>
      </c>
    </row>
    <row r="27" spans="1:18" s="15" customFormat="1" ht="15" customHeight="1">
      <c r="C27" s="25"/>
      <c r="D27" s="26"/>
      <c r="E27" s="26"/>
      <c r="F27" s="26"/>
      <c r="G27" s="26"/>
      <c r="H27" s="26"/>
      <c r="I27" s="26"/>
      <c r="J27" s="26"/>
      <c r="K27" s="26"/>
      <c r="L27" s="26"/>
      <c r="M27" s="26"/>
      <c r="N27" s="26"/>
      <c r="O27" s="26"/>
      <c r="Q27" s="26"/>
      <c r="R27" s="26"/>
    </row>
    <row r="28" spans="1:18" s="15" customFormat="1" ht="15" customHeight="1">
      <c r="C28" s="55" t="s">
        <v>25</v>
      </c>
      <c r="D28" s="26"/>
      <c r="E28" s="26"/>
      <c r="F28" s="26"/>
      <c r="G28" s="26"/>
      <c r="H28" s="26"/>
      <c r="I28" s="26"/>
      <c r="J28" s="26"/>
      <c r="K28" s="26"/>
      <c r="L28" s="26"/>
      <c r="M28" s="26"/>
      <c r="N28" s="26"/>
      <c r="O28" s="26"/>
      <c r="Q28" s="26"/>
      <c r="R28" s="26"/>
    </row>
    <row r="29" spans="1:18" s="15" customFormat="1" ht="15" customHeight="1">
      <c r="C29" s="25"/>
      <c r="D29" s="26"/>
      <c r="E29" s="26"/>
      <c r="F29" s="26"/>
      <c r="G29" s="26"/>
      <c r="H29" s="26"/>
      <c r="I29" s="26"/>
      <c r="J29" s="26"/>
      <c r="K29" s="26"/>
      <c r="L29" s="26"/>
      <c r="M29" s="26"/>
      <c r="N29" s="26"/>
      <c r="O29" s="26"/>
      <c r="Q29" s="26"/>
      <c r="R29" s="26"/>
    </row>
    <row r="30" spans="1:18" s="15" customFormat="1" ht="15" customHeight="1">
      <c r="C30" s="72" t="s">
        <v>26</v>
      </c>
      <c r="D30" s="73"/>
      <c r="E30" s="73"/>
      <c r="F30" s="73"/>
      <c r="G30" s="73"/>
      <c r="H30" s="73"/>
      <c r="I30" s="73"/>
      <c r="J30" s="73"/>
      <c r="K30" s="73"/>
      <c r="L30" s="73"/>
      <c r="M30" s="73"/>
      <c r="N30" s="73"/>
      <c r="O30" s="73"/>
      <c r="P30" s="73"/>
      <c r="Q30" s="73"/>
      <c r="R30" s="73"/>
    </row>
    <row r="31" spans="1:18" s="15" customFormat="1" ht="15" customHeight="1">
      <c r="C31" s="1" t="s">
        <v>11</v>
      </c>
      <c r="D31" s="2"/>
      <c r="E31" s="3"/>
      <c r="F31" s="4" t="s">
        <v>1</v>
      </c>
      <c r="G31" s="5" t="s">
        <v>2</v>
      </c>
      <c r="H31" s="5" t="s">
        <v>3</v>
      </c>
      <c r="I31" s="5" t="s">
        <v>4</v>
      </c>
      <c r="J31" s="5" t="s">
        <v>5</v>
      </c>
      <c r="K31" s="5" t="s">
        <v>6</v>
      </c>
      <c r="L31" s="5" t="s">
        <v>7</v>
      </c>
      <c r="M31" s="5" t="s">
        <v>8</v>
      </c>
      <c r="N31" s="5" t="s">
        <v>0</v>
      </c>
      <c r="O31" s="13">
        <v>43831</v>
      </c>
      <c r="P31" s="13">
        <v>43862</v>
      </c>
      <c r="Q31" s="14">
        <v>43891</v>
      </c>
      <c r="R31" s="6" t="s">
        <v>9</v>
      </c>
    </row>
    <row r="32" spans="1:18" s="15" customFormat="1" ht="15" customHeight="1">
      <c r="C32" s="7" t="s">
        <v>10</v>
      </c>
      <c r="D32" s="8"/>
      <c r="E32" s="9"/>
      <c r="F32" s="76">
        <v>342</v>
      </c>
      <c r="G32" s="78">
        <v>329</v>
      </c>
      <c r="H32" s="78">
        <v>283</v>
      </c>
      <c r="I32" s="78">
        <v>288</v>
      </c>
      <c r="J32" s="80">
        <v>273</v>
      </c>
      <c r="K32" s="80">
        <v>278</v>
      </c>
      <c r="L32" s="80">
        <v>416</v>
      </c>
      <c r="M32" s="78">
        <v>371</v>
      </c>
      <c r="N32" s="78">
        <v>344</v>
      </c>
      <c r="O32" s="78">
        <v>260</v>
      </c>
      <c r="P32" s="78">
        <v>227</v>
      </c>
      <c r="Q32" s="81">
        <v>187</v>
      </c>
      <c r="R32" s="82">
        <f>SUM(F32:Q32)</f>
        <v>3598</v>
      </c>
    </row>
    <row r="33" spans="2:18" s="15" customFormat="1" ht="15" customHeight="1">
      <c r="C33" s="10" t="s">
        <v>16</v>
      </c>
      <c r="D33" s="11"/>
      <c r="E33" s="11"/>
      <c r="F33" s="77">
        <v>795.87099999999998</v>
      </c>
      <c r="G33" s="79">
        <v>841.04899999999998</v>
      </c>
      <c r="H33" s="79">
        <v>852.38900000000001</v>
      </c>
      <c r="I33" s="79">
        <v>869.024</v>
      </c>
      <c r="J33" s="79">
        <v>926.11199999999997</v>
      </c>
      <c r="K33" s="79">
        <v>785.51099999999997</v>
      </c>
      <c r="L33" s="79">
        <v>930.94500000000005</v>
      </c>
      <c r="M33" s="79">
        <v>745.51700000000005</v>
      </c>
      <c r="N33" s="79">
        <v>632.077</v>
      </c>
      <c r="O33" s="79">
        <v>555.03800000000001</v>
      </c>
      <c r="P33" s="79">
        <v>494.99099999999999</v>
      </c>
      <c r="Q33" s="83">
        <v>226.273</v>
      </c>
      <c r="R33" s="84">
        <f>SUM(F33:Q33)</f>
        <v>8654.7969999999987</v>
      </c>
    </row>
    <row r="34" spans="2:18" s="15" customFormat="1" ht="15" customHeight="1">
      <c r="B34"/>
      <c r="C34" s="27" t="s">
        <v>17</v>
      </c>
      <c r="D34" s="26"/>
      <c r="E34" s="26"/>
      <c r="F34" s="28"/>
      <c r="G34" s="28"/>
      <c r="H34" s="28"/>
      <c r="I34" s="29"/>
      <c r="J34" s="30"/>
      <c r="K34" s="30"/>
      <c r="L34" s="30"/>
      <c r="M34" s="28"/>
      <c r="N34" s="28"/>
      <c r="O34" s="28"/>
      <c r="P34" s="28"/>
      <c r="Q34" s="30"/>
      <c r="R34" s="30"/>
    </row>
    <row r="35" spans="2:18" s="15" customFormat="1" ht="15" hidden="1" customHeight="1">
      <c r="C35" s="26"/>
      <c r="D35" s="26"/>
      <c r="E35" s="26"/>
      <c r="F35" s="31"/>
      <c r="G35" s="29"/>
      <c r="H35" s="29"/>
      <c r="I35" s="31"/>
      <c r="J35" s="30"/>
      <c r="K35" s="30"/>
      <c r="L35" s="30"/>
      <c r="M35" s="32"/>
      <c r="N35" s="33"/>
      <c r="O35" s="33"/>
      <c r="P35" s="33"/>
      <c r="Q35" s="30"/>
      <c r="R35" s="30"/>
    </row>
    <row r="36" spans="2:18" s="15" customFormat="1" ht="15" hidden="1" customHeight="1">
      <c r="C36" s="26"/>
      <c r="D36" s="26"/>
      <c r="E36" s="26"/>
      <c r="F36" s="31"/>
      <c r="G36" s="29"/>
      <c r="H36" s="29"/>
      <c r="I36" s="31"/>
      <c r="J36" s="30"/>
      <c r="K36" s="30"/>
      <c r="L36" s="30"/>
      <c r="M36" s="33"/>
      <c r="N36" s="33"/>
      <c r="O36" s="33"/>
      <c r="P36" s="33"/>
      <c r="Q36" s="30"/>
      <c r="R36" s="30"/>
    </row>
    <row r="37" spans="2:18" s="15" customFormat="1" ht="15" hidden="1" customHeight="1">
      <c r="C37" s="25"/>
      <c r="D37" s="26"/>
      <c r="E37" s="34"/>
      <c r="F37" s="29"/>
      <c r="G37" s="29"/>
      <c r="H37" s="29"/>
      <c r="I37" s="29"/>
      <c r="J37" s="30"/>
      <c r="K37" s="30"/>
      <c r="L37" s="30"/>
      <c r="M37" s="28"/>
      <c r="N37" s="28"/>
      <c r="O37" s="28"/>
      <c r="P37" s="28"/>
      <c r="Q37" s="30"/>
      <c r="R37" s="30"/>
    </row>
    <row r="38" spans="2:18" s="15" customFormat="1" ht="15" hidden="1" customHeight="1">
      <c r="C38" s="26"/>
      <c r="D38" s="26"/>
      <c r="E38" s="34"/>
      <c r="F38" s="35"/>
      <c r="G38" s="31"/>
      <c r="H38" s="29"/>
      <c r="I38" s="31"/>
      <c r="J38" s="30"/>
      <c r="K38" s="30"/>
      <c r="L38" s="30"/>
      <c r="M38" s="32"/>
      <c r="N38" s="32"/>
      <c r="O38" s="32"/>
      <c r="P38" s="32"/>
      <c r="Q38" s="30"/>
      <c r="R38" s="30"/>
    </row>
    <row r="39" spans="2:18" s="15" customFormat="1" ht="15" hidden="1" customHeight="1">
      <c r="C39" s="26"/>
      <c r="D39" s="26"/>
      <c r="E39" s="26"/>
      <c r="F39" s="35"/>
      <c r="G39" s="31"/>
      <c r="H39" s="29"/>
      <c r="I39" s="31"/>
      <c r="J39" s="30"/>
      <c r="K39" s="30"/>
      <c r="L39" s="30"/>
      <c r="M39" s="33"/>
      <c r="N39" s="33"/>
      <c r="O39" s="33"/>
      <c r="P39" s="33"/>
      <c r="Q39" s="30"/>
      <c r="R39" s="30"/>
    </row>
    <row r="40" spans="2:18" s="15" customFormat="1" ht="15" hidden="1" customHeight="1">
      <c r="C40" s="25"/>
      <c r="D40" s="26"/>
      <c r="E40" s="26"/>
      <c r="F40" s="29"/>
      <c r="G40" s="29"/>
      <c r="H40" s="29"/>
      <c r="I40" s="29"/>
      <c r="J40" s="30"/>
      <c r="K40" s="30"/>
      <c r="L40" s="30"/>
      <c r="M40" s="28"/>
      <c r="N40" s="28"/>
      <c r="O40" s="28"/>
      <c r="P40" s="28"/>
      <c r="Q40" s="30"/>
      <c r="R40" s="30"/>
    </row>
    <row r="41" spans="2:18" s="15" customFormat="1" ht="15" hidden="1" customHeight="1">
      <c r="C41" s="26"/>
      <c r="D41" s="26"/>
      <c r="E41" s="26"/>
      <c r="F41" s="31"/>
      <c r="G41" s="31"/>
      <c r="H41" s="29"/>
      <c r="I41" s="31"/>
      <c r="J41" s="30"/>
      <c r="K41" s="30"/>
      <c r="L41" s="30"/>
      <c r="M41" s="32"/>
      <c r="N41" s="32"/>
      <c r="O41" s="33"/>
      <c r="P41" s="32"/>
      <c r="Q41" s="30"/>
      <c r="R41" s="30"/>
    </row>
    <row r="42" spans="2:18" s="15" customFormat="1" ht="15" hidden="1" customHeight="1">
      <c r="C42" s="26"/>
      <c r="D42" s="26"/>
      <c r="E42" s="26"/>
      <c r="F42" s="31"/>
      <c r="G42" s="31"/>
      <c r="H42" s="29"/>
      <c r="I42" s="31"/>
      <c r="J42" s="30"/>
      <c r="K42" s="30"/>
      <c r="L42" s="30"/>
      <c r="M42" s="33"/>
      <c r="N42" s="33"/>
      <c r="O42" s="33"/>
      <c r="P42" s="33"/>
      <c r="Q42" s="30"/>
      <c r="R42" s="30"/>
    </row>
    <row r="43" spans="2:18" s="15" customFormat="1" ht="15" hidden="1" customHeight="1">
      <c r="C43" s="25"/>
      <c r="D43" s="26"/>
      <c r="E43" s="26"/>
      <c r="F43" s="29"/>
      <c r="G43" s="29"/>
      <c r="H43" s="29"/>
      <c r="I43" s="29"/>
      <c r="J43" s="30"/>
      <c r="K43" s="30"/>
      <c r="L43" s="30"/>
      <c r="M43" s="28"/>
      <c r="N43" s="28"/>
      <c r="O43" s="28"/>
      <c r="P43" s="28"/>
      <c r="Q43" s="30"/>
      <c r="R43" s="30"/>
    </row>
    <row r="44" spans="2:18" s="15" customFormat="1" ht="15.4" hidden="1" customHeight="1">
      <c r="C44" s="26"/>
      <c r="D44" s="26"/>
      <c r="E44" s="26"/>
      <c r="F44" s="31"/>
      <c r="G44" s="31"/>
      <c r="H44" s="29"/>
      <c r="I44" s="31"/>
      <c r="J44" s="30"/>
      <c r="K44" s="30"/>
      <c r="L44" s="30"/>
      <c r="M44" s="32"/>
      <c r="N44" s="32"/>
      <c r="O44" s="32"/>
      <c r="P44" s="32"/>
      <c r="Q44" s="30"/>
      <c r="R44" s="30"/>
    </row>
    <row r="45" spans="2:18" s="15" customFormat="1" ht="15.4" hidden="1" customHeight="1">
      <c r="C45" s="26"/>
      <c r="D45" s="26"/>
      <c r="E45" s="26"/>
      <c r="F45" s="31"/>
      <c r="G45" s="31"/>
      <c r="H45" s="29"/>
      <c r="I45" s="31"/>
      <c r="J45" s="30"/>
      <c r="K45" s="30"/>
      <c r="L45" s="30"/>
      <c r="M45" s="33"/>
      <c r="N45" s="33"/>
      <c r="O45" s="33"/>
      <c r="P45" s="33"/>
      <c r="Q45" s="30"/>
      <c r="R45" s="30"/>
    </row>
    <row r="46" spans="2:18" s="15" customFormat="1" ht="26.65" hidden="1" customHeight="1">
      <c r="C46" s="36"/>
      <c r="D46" s="36"/>
      <c r="E46" s="37"/>
      <c r="F46" s="38"/>
      <c r="G46" s="38"/>
      <c r="H46" s="38"/>
      <c r="I46" s="38"/>
      <c r="J46" s="39"/>
      <c r="K46" s="39"/>
      <c r="L46" s="39"/>
      <c r="M46" s="40"/>
      <c r="N46" s="40"/>
      <c r="O46" s="40"/>
      <c r="P46" s="40"/>
      <c r="Q46" s="39"/>
      <c r="R46" s="39"/>
    </row>
    <row r="47" spans="2:18" s="15" customFormat="1" ht="26.65" hidden="1" customHeight="1">
      <c r="C47" s="36"/>
      <c r="D47" s="36"/>
      <c r="E47" s="37"/>
      <c r="F47" s="38"/>
      <c r="G47" s="38"/>
      <c r="H47" s="38"/>
      <c r="I47" s="38"/>
      <c r="J47" s="39"/>
      <c r="K47" s="39"/>
      <c r="L47" s="39"/>
      <c r="M47" s="40"/>
      <c r="N47" s="40"/>
      <c r="O47" s="40"/>
      <c r="P47" s="40"/>
      <c r="Q47" s="39"/>
      <c r="R47" s="39"/>
    </row>
    <row r="48" spans="2:18" ht="12" hidden="1" customHeight="1"/>
  </sheetData>
  <mergeCells count="5">
    <mergeCell ref="C13:R13"/>
    <mergeCell ref="C18:R18"/>
    <mergeCell ref="C23:R23"/>
    <mergeCell ref="C30:R30"/>
    <mergeCell ref="C6:R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50acc271-0769-44fa-a07c-5c2dfce6e462" xsi:nil="true"/>
    <lcf76f155ced4ddcb4097134ff3c332f xmlns="8cd7474e-1d48-42f1-a929-9fa835c241d5">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Belge" ma:contentTypeID="0x010100B29B276ACB4E644D9A6582918F6D7D7E" ma:contentTypeVersion="15" ma:contentTypeDescription="Yeni belge oluşturun." ma:contentTypeScope="" ma:versionID="8164701ec6d8007232b42a73ba6f6f25">
  <xsd:schema xmlns:xsd="http://www.w3.org/2001/XMLSchema" xmlns:xs="http://www.w3.org/2001/XMLSchema" xmlns:p="http://schemas.microsoft.com/office/2006/metadata/properties" xmlns:ns2="8cd7474e-1d48-42f1-a929-9fa835c241d5" xmlns:ns3="50acc271-0769-44fa-a07c-5c2dfce6e462" targetNamespace="http://schemas.microsoft.com/office/2006/metadata/properties" ma:root="true" ma:fieldsID="8764404148d2f62436973b25a084f822" ns2:_="" ns3:_="">
    <xsd:import namespace="8cd7474e-1d48-42f1-a929-9fa835c241d5"/>
    <xsd:import namespace="50acc271-0769-44fa-a07c-5c2dfce6e46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d7474e-1d48-42f1-a929-9fa835c241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lcf76f155ced4ddcb4097134ff3c332f" ma:index="20" nillable="true" ma:taxonomy="true" ma:internalName="lcf76f155ced4ddcb4097134ff3c332f" ma:taxonomyFieldName="MediaServiceImageTags" ma:displayName="Resim Etiketleri" ma:readOnly="false" ma:fieldId="{5cf76f15-5ced-4ddc-b409-7134ff3c332f}" ma:taxonomyMulti="true" ma:sspId="2b000698-8d8e-4a24-bb1f-5c40ea2b52e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0acc271-0769-44fa-a07c-5c2dfce6e462" elementFormDefault="qualified">
    <xsd:import namespace="http://schemas.microsoft.com/office/2006/documentManagement/types"/>
    <xsd:import namespace="http://schemas.microsoft.com/office/infopath/2007/PartnerControls"/>
    <xsd:element name="SharedWithUsers" ma:index="10" nillable="true" ma:displayName="Paylaşılanl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Ayrıntıları ile Paylaşıldı" ma:internalName="SharedWithDetails" ma:readOnly="true">
      <xsd:simpleType>
        <xsd:restriction base="dms:Note">
          <xsd:maxLength value="255"/>
        </xsd:restriction>
      </xsd:simpleType>
    </xsd:element>
    <xsd:element name="TaxCatchAll" ma:index="21" nillable="true" ma:displayName="Taxonomy Catch All Column" ma:hidden="true" ma:list="{fbe57add-cae4-4e31-8402-3186dc955d50}" ma:internalName="TaxCatchAll" ma:showField="CatchAllData" ma:web="50acc271-0769-44fa-a07c-5c2dfce6e46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A6F8A1B-2495-44C4-BD8F-9ED4E533E4DE}">
  <ds:schemaRefs>
    <ds:schemaRef ds:uri="http://schemas.microsoft.com/sharepoint/v3/contenttype/forms"/>
  </ds:schemaRefs>
</ds:datastoreItem>
</file>

<file path=customXml/itemProps2.xml><?xml version="1.0" encoding="utf-8"?>
<ds:datastoreItem xmlns:ds="http://schemas.openxmlformats.org/officeDocument/2006/customXml" ds:itemID="{7D196C27-5B05-46C9-ADBA-4A05C1A5AB57}">
  <ds:schemaRefs>
    <ds:schemaRef ds:uri="http://schemas.microsoft.com/office/2006/metadata/properties"/>
    <ds:schemaRef ds:uri="http://schemas.microsoft.com/office/infopath/2007/PartnerControls"/>
    <ds:schemaRef ds:uri="50acc271-0769-44fa-a07c-5c2dfce6e462"/>
    <ds:schemaRef ds:uri="8cd7474e-1d48-42f1-a929-9fa835c241d5"/>
    <ds:schemaRef ds:uri="4bd409c3-655f-44d9-bfe4-07588053eac2"/>
    <ds:schemaRef ds:uri="0171f010-a0fb-432b-8ece-d7bc4eadd0c3"/>
  </ds:schemaRefs>
</ds:datastoreItem>
</file>

<file path=customXml/itemProps3.xml><?xml version="1.0" encoding="utf-8"?>
<ds:datastoreItem xmlns:ds="http://schemas.openxmlformats.org/officeDocument/2006/customXml" ds:itemID="{74D6F616-A65D-45B0-8100-A4365C4727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d7474e-1d48-42f1-a929-9fa835c241d5"/>
    <ds:schemaRef ds:uri="50acc271-0769-44fa-a07c-5c2dfce6e4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 </vt:lpstr>
      <vt:lpstr>Disclaimer</vt:lpstr>
      <vt:lpstr>Notes</vt:lpstr>
      <vt:lpstr>RNS Calls &amp; PAXs Regional BD</vt:lpstr>
      <vt:lpstr>RNS Calls &amp; PAXs</vt:lpstr>
      <vt:lpstr>Disclaimer!Print_Area</vt:lpstr>
      <vt:lpstr>Notes!Print_Area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Cinar Mizrak</dc:creator>
  <cp:lastModifiedBy>Martin Brown</cp:lastModifiedBy>
  <cp:lastPrinted>2024-04-17T15:06:00Z</cp:lastPrinted>
  <dcterms:created xsi:type="dcterms:W3CDTF">2021-03-01T15:50:27Z</dcterms:created>
  <dcterms:modified xsi:type="dcterms:W3CDTF">2024-04-29T15:12:48Z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0x010100B29B276ACB4E644D9A6582918F6D7D7E</vt:lpwstr>
  </property>
  <property fmtid="{D5CDD505-2E9C-101B-9397-08002B2CF9AE}" pid="5" name="MediaServiceImageTags">
    <vt:lpwstr/>
  </property>
</Properties>
</file>